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W:\ADMINISTRATION\FORMS\Travel Forms\"/>
    </mc:Choice>
  </mc:AlternateContent>
  <xr:revisionPtr revIDLastSave="0" documentId="8_{2D53065E-FCB5-4500-9CF7-2AD900F80044}" xr6:coauthVersionLast="44" xr6:coauthVersionMax="44" xr10:uidLastSave="{00000000-0000-0000-0000-000000000000}"/>
  <bookViews>
    <workbookView xWindow="-120" yWindow="-120" windowWidth="29040" windowHeight="15840" xr2:uid="{00000000-000D-0000-FFFF-FFFF00000000}"/>
  </bookViews>
  <sheets>
    <sheet name="Request Process" sheetId="9" r:id="rId1"/>
    <sheet name="NCHC Event " sheetId="4" r:id="rId2"/>
    <sheet name="External-Local" sheetId="5" r:id="rId3"/>
    <sheet name="Overnight Event" sheetId="2" r:id="rId4"/>
    <sheet name="Approval" sheetId="1" r:id="rId5"/>
    <sheet name="Supp Docs-Agenda" sheetId="10" r:id="rId6"/>
    <sheet name="Supp Doc-Confirmation" sheetId="11" r:id="rId7"/>
    <sheet name="Supp Doc-Pay" sheetId="12" r:id="rId8"/>
  </sheets>
  <definedNames>
    <definedName name="_xlnm.Print_Area" localSheetId="4">Approval!$B$1:$S$63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 i="11" l="1"/>
  <c r="U6" i="11"/>
  <c r="K8" i="11"/>
  <c r="L6" i="11"/>
  <c r="E6" i="11"/>
  <c r="O5" i="11"/>
  <c r="O4" i="12"/>
  <c r="O4" i="11"/>
  <c r="S4" i="12"/>
  <c r="S4" i="11"/>
  <c r="J4" i="12"/>
  <c r="J4" i="11"/>
  <c r="F4" i="12"/>
  <c r="F4" i="11"/>
  <c r="A4" i="12"/>
  <c r="A4" i="11"/>
  <c r="I6" i="1" l="1"/>
  <c r="D6" i="1"/>
  <c r="S4" i="1"/>
  <c r="G4" i="1"/>
  <c r="H32" i="1" l="1"/>
  <c r="E28" i="1"/>
  <c r="K13" i="1" l="1"/>
  <c r="P11" i="1"/>
  <c r="G11" i="1"/>
  <c r="K9" i="1"/>
  <c r="P13" i="1"/>
  <c r="G13" i="1"/>
  <c r="K11" i="1"/>
  <c r="P9" i="1"/>
  <c r="G14" i="4"/>
  <c r="F26" i="1" l="1"/>
  <c r="B26" i="1"/>
  <c r="F24" i="1"/>
  <c r="F22" i="1"/>
  <c r="M19" i="1"/>
  <c r="F19" i="1"/>
  <c r="M17" i="1"/>
  <c r="F17" i="1"/>
  <c r="N15" i="1"/>
  <c r="F15" i="1"/>
  <c r="N2" i="2"/>
  <c r="H2" i="2"/>
  <c r="O6" i="1" l="1"/>
  <c r="N6" i="1" l="1"/>
  <c r="P3" i="5" l="1"/>
  <c r="M24" i="1" s="1"/>
  <c r="Q5" i="5"/>
  <c r="Q4" i="2"/>
  <c r="M26" i="1" s="1"/>
  <c r="G9" i="1" l="1"/>
  <c r="F7" i="4" l="1"/>
  <c r="B32" i="1"/>
  <c r="B30" i="1"/>
  <c r="E30" i="1"/>
  <c r="B28" i="1"/>
  <c r="B22" i="1"/>
  <c r="D2" i="2" l="1"/>
  <c r="E5" i="5"/>
  <c r="B24" i="1"/>
  <c r="Q3" i="4"/>
  <c r="M13" i="4"/>
  <c r="M16" i="4"/>
  <c r="M15" i="4"/>
  <c r="M14" i="4"/>
  <c r="G17" i="4"/>
  <c r="G16" i="4"/>
  <c r="G15" i="4"/>
  <c r="G13" i="4"/>
  <c r="C25" i="2"/>
  <c r="M38" i="1" l="1"/>
  <c r="M32" i="1"/>
  <c r="Q9" i="4" l="1"/>
  <c r="M22" i="1" s="1"/>
  <c r="P19" i="4" l="1"/>
  <c r="P35" i="2" l="1"/>
  <c r="P32" i="2"/>
  <c r="M34" i="1" s="1"/>
  <c r="P19" i="2"/>
  <c r="M30" i="1" s="1"/>
  <c r="P12" i="2"/>
  <c r="M28" i="1" s="1"/>
  <c r="P23" i="5"/>
  <c r="M36" i="1" l="1"/>
  <c r="K48" i="1" s="1"/>
  <c r="K47" i="1"/>
  <c r="Q47" i="1" l="1"/>
  <c r="M40" i="1"/>
</calcChain>
</file>

<file path=xl/sharedStrings.xml><?xml version="1.0" encoding="utf-8"?>
<sst xmlns="http://schemas.openxmlformats.org/spreadsheetml/2006/main" count="216" uniqueCount="183">
  <si>
    <t>ESTIMATED TOTAL</t>
  </si>
  <si>
    <t>Account Code</t>
  </si>
  <si>
    <t>Estimated Cost</t>
  </si>
  <si>
    <t>HOTEL</t>
  </si>
  <si>
    <t>AIR</t>
  </si>
  <si>
    <t xml:space="preserve">Mileage </t>
  </si>
  <si>
    <t xml:space="preserve">x </t>
  </si>
  <si>
    <t># of Full days</t>
  </si>
  <si>
    <t>Date:</t>
  </si>
  <si>
    <t>OTHER</t>
  </si>
  <si>
    <t>Where made/name:</t>
  </si>
  <si>
    <t>Notes:</t>
  </si>
  <si>
    <t>Conf. #</t>
  </si>
  <si>
    <t># Nights</t>
  </si>
  <si>
    <t># rooms</t>
  </si>
  <si>
    <t># traveling</t>
  </si>
  <si>
    <t xml:space="preserve"># of 1/2 day </t>
  </si>
  <si>
    <t># travelng</t>
  </si>
  <si>
    <t># miles</t>
  </si>
  <si>
    <t xml:space="preserve"> x rate</t>
  </si>
  <si>
    <t>Title:</t>
  </si>
  <si>
    <r>
      <rPr>
        <b/>
        <sz val="11"/>
        <color rgb="FF7030A0"/>
        <rFont val="Calibri"/>
        <family val="2"/>
        <scheme val="minor"/>
      </rPr>
      <t>OTHER</t>
    </r>
    <r>
      <rPr>
        <sz val="11"/>
        <color rgb="FF7030A0"/>
        <rFont val="Calibri"/>
        <family val="2"/>
        <scheme val="minor"/>
      </rPr>
      <t xml:space="preserve"> </t>
    </r>
    <r>
      <rPr>
        <i/>
        <sz val="11"/>
        <color rgb="FF7030A0"/>
        <rFont val="Calibri"/>
        <family val="2"/>
        <scheme val="minor"/>
      </rPr>
      <t>(i.e.: Tolls, Airport Parking,)</t>
    </r>
  </si>
  <si>
    <t>#2</t>
  </si>
  <si>
    <t>#3</t>
  </si>
  <si>
    <t>#4</t>
  </si>
  <si>
    <t>#1</t>
  </si>
  <si>
    <t>Links:</t>
  </si>
  <si>
    <t>Vendor :</t>
  </si>
  <si>
    <t>Training is for:</t>
  </si>
  <si>
    <t>#5</t>
  </si>
  <si>
    <t>#6</t>
  </si>
  <si>
    <t>Promo Code?</t>
  </si>
  <si>
    <t>DOB:</t>
  </si>
  <si>
    <t>Freq. Flyer #:</t>
  </si>
  <si>
    <t>Do you need the ability to cancel the room?</t>
  </si>
  <si>
    <t>Approvals:</t>
  </si>
  <si>
    <t>Paid</t>
  </si>
  <si>
    <t>Rec'd</t>
  </si>
  <si>
    <t xml:space="preserve"> please describe below</t>
  </si>
  <si>
    <t xml:space="preserve">*Meals </t>
  </si>
  <si>
    <t>Date Travel will begin:</t>
  </si>
  <si>
    <t>Return Date:</t>
  </si>
  <si>
    <t>DIRECTOR/ MGR:</t>
  </si>
  <si>
    <t># of people</t>
  </si>
  <si>
    <t>cost</t>
  </si>
  <si>
    <t>TOTAL Cost of Logistics:</t>
  </si>
  <si>
    <t># Traveling</t>
  </si>
  <si>
    <t>TOTAL</t>
  </si>
  <si>
    <t>Cost of Meals/Mileage:</t>
  </si>
  <si>
    <t xml:space="preserve">   MEALS</t>
  </si>
  <si>
    <t xml:space="preserve">   GROUND TRANSPORTATION</t>
  </si>
  <si>
    <t xml:space="preserve"> </t>
  </si>
  <si>
    <r>
      <rPr>
        <b/>
        <sz val="11"/>
        <color theme="1"/>
        <rFont val="Calibri"/>
        <family val="2"/>
        <scheme val="minor"/>
      </rPr>
      <t>Ground Transporation</t>
    </r>
    <r>
      <rPr>
        <sz val="11"/>
        <color theme="1"/>
        <rFont val="Calibri"/>
        <family val="2"/>
        <scheme val="minor"/>
      </rPr>
      <t xml:space="preserve"> </t>
    </r>
    <r>
      <rPr>
        <i/>
        <sz val="11"/>
        <color theme="1"/>
        <rFont val="Calibri"/>
        <family val="2"/>
        <scheme val="minor"/>
      </rPr>
      <t>(Bus/Taxi etc.)</t>
    </r>
    <r>
      <rPr>
        <sz val="11"/>
        <color theme="1"/>
        <rFont val="Calibri"/>
        <family val="2"/>
        <scheme val="minor"/>
      </rPr>
      <t>:</t>
    </r>
  </si>
  <si>
    <t>Title of Training Requesting:</t>
  </si>
  <si>
    <t>Link to Register:</t>
  </si>
  <si>
    <t xml:space="preserve">NCHC </t>
  </si>
  <si>
    <t>Date Attending:</t>
  </si>
  <si>
    <t>K</t>
  </si>
  <si>
    <t>nre;</t>
  </si>
  <si>
    <t xml:space="preserve">x # of people attending = </t>
  </si>
  <si>
    <t>Total Training Cost</t>
  </si>
  <si>
    <r>
      <rPr>
        <sz val="12"/>
        <color theme="9" tint="-0.499984740745262"/>
        <rFont val="Calibri"/>
        <family val="2"/>
        <scheme val="minor"/>
      </rPr>
      <t>Link</t>
    </r>
    <r>
      <rPr>
        <sz val="11"/>
        <color theme="9" tint="-0.499984740745262"/>
        <rFont val="Calibri"/>
        <family val="2"/>
        <scheme val="minor"/>
      </rPr>
      <t xml:space="preserve"> </t>
    </r>
    <r>
      <rPr>
        <sz val="9"/>
        <color theme="9" tint="-0.499984740745262"/>
        <rFont val="Calibri"/>
        <family val="2"/>
        <scheme val="minor"/>
      </rPr>
      <t>(to registration)</t>
    </r>
    <r>
      <rPr>
        <sz val="11"/>
        <color theme="9" tint="-0.499984740745262"/>
        <rFont val="Calibri"/>
        <family val="2"/>
        <scheme val="minor"/>
      </rPr>
      <t>:</t>
    </r>
  </si>
  <si>
    <r>
      <t xml:space="preserve">Payment to </t>
    </r>
    <r>
      <rPr>
        <i/>
        <sz val="8"/>
        <color theme="9" tint="-0.499984740745262"/>
        <rFont val="Calibri"/>
        <family val="2"/>
        <scheme val="minor"/>
      </rPr>
      <t>(</t>
    </r>
    <r>
      <rPr>
        <sz val="8"/>
        <color theme="9" tint="-0.499984740745262"/>
        <rFont val="Calibri"/>
        <family val="2"/>
        <scheme val="minor"/>
      </rPr>
      <t>ex: NHADACA)</t>
    </r>
    <r>
      <rPr>
        <b/>
        <sz val="11"/>
        <color theme="9" tint="-0.499984740745262"/>
        <rFont val="Calibri"/>
        <family val="2"/>
        <scheme val="minor"/>
      </rPr>
      <t>:</t>
    </r>
  </si>
  <si>
    <t>Cost of the Training:</t>
  </si>
  <si>
    <t>Location of Training:</t>
  </si>
  <si>
    <t>Cost for course:</t>
  </si>
  <si>
    <t>#7</t>
  </si>
  <si>
    <t>#8</t>
  </si>
  <si>
    <t>#9</t>
  </si>
  <si>
    <t>Lic/Cert:</t>
  </si>
  <si>
    <t>Type of Lic.Cert:</t>
  </si>
  <si>
    <t>Date  of  Training:</t>
  </si>
  <si>
    <r>
      <t xml:space="preserve">Payment to </t>
    </r>
    <r>
      <rPr>
        <i/>
        <sz val="8"/>
        <color theme="9" tint="-0.499984740745262"/>
        <rFont val="Calibri"/>
        <family val="2"/>
        <scheme val="minor"/>
      </rPr>
      <t>(ex: NHADACA</t>
    </r>
    <r>
      <rPr>
        <sz val="8"/>
        <color theme="9" tint="-0.499984740745262"/>
        <rFont val="Calibri"/>
        <family val="2"/>
        <scheme val="minor"/>
      </rPr>
      <t>)</t>
    </r>
    <r>
      <rPr>
        <b/>
        <sz val="11"/>
        <color theme="9" tint="-0.499984740745262"/>
        <rFont val="Calibri"/>
        <family val="2"/>
        <scheme val="minor"/>
      </rPr>
      <t>:</t>
    </r>
  </si>
  <si>
    <t>Airline:</t>
  </si>
  <si>
    <t>NCHC Training:</t>
  </si>
  <si>
    <t xml:space="preserve">External Training:  </t>
  </si>
  <si>
    <t>HOTEL:</t>
  </si>
  <si>
    <t>AIR:</t>
  </si>
  <si>
    <t>External</t>
  </si>
  <si>
    <r>
      <rPr>
        <b/>
        <sz val="11"/>
        <color rgb="FF7030A0"/>
        <rFont val="Calibri"/>
        <family val="2"/>
        <scheme val="minor"/>
      </rPr>
      <t>OTHER</t>
    </r>
    <r>
      <rPr>
        <sz val="11"/>
        <color rgb="FF7030A0"/>
        <rFont val="Calibri"/>
        <family val="2"/>
        <scheme val="minor"/>
      </rPr>
      <t xml:space="preserve"> </t>
    </r>
    <r>
      <rPr>
        <i/>
        <sz val="11"/>
        <color rgb="FF7030A0"/>
        <rFont val="Calibri"/>
        <family val="2"/>
        <scheme val="minor"/>
      </rPr>
      <t>(i.e.: Tolls, Airport Parking)</t>
    </r>
  </si>
  <si>
    <t>Fly To Aiport:</t>
  </si>
  <si>
    <t>Departure Airport:</t>
  </si>
  <si>
    <t xml:space="preserve">   MILEAGE (6010)</t>
  </si>
  <si>
    <t>(overnight accomodations)</t>
  </si>
  <si>
    <t>Training Date:</t>
  </si>
  <si>
    <t>Training Location</t>
  </si>
  <si>
    <t>Location of Event:</t>
  </si>
  <si>
    <t>Attending Training</t>
  </si>
  <si>
    <t>Logistics:</t>
  </si>
  <si>
    <r>
      <t>Location of Training (</t>
    </r>
    <r>
      <rPr>
        <i/>
        <sz val="11"/>
        <color theme="1"/>
        <rFont val="Calibri"/>
        <family val="2"/>
        <scheme val="minor"/>
      </rPr>
      <t>City/State</t>
    </r>
    <r>
      <rPr>
        <sz val="11"/>
        <color theme="1"/>
        <rFont val="Calibri"/>
        <family val="2"/>
        <scheme val="minor"/>
      </rPr>
      <t>):</t>
    </r>
  </si>
  <si>
    <t>Name(s):</t>
  </si>
  <si>
    <t>est. rate</t>
  </si>
  <si>
    <t>*Please Note:  Meals and incidental expenses can be prepaid at $39.00/day.  Reimbursement for first and last of travel will be at $19.50.  Receipts are necessary for reimbursement beyond per diem amount.</t>
  </si>
  <si>
    <t>("X" here)</t>
  </si>
  <si>
    <t>Employees attending:</t>
  </si>
  <si>
    <t># traveling:</t>
  </si>
  <si>
    <t># miles:</t>
  </si>
  <si>
    <t>Mileage:</t>
  </si>
  <si>
    <t># of √ Bags</t>
  </si>
  <si>
    <r>
      <t>Date of Event  (</t>
    </r>
    <r>
      <rPr>
        <i/>
        <sz val="11"/>
        <color theme="1"/>
        <rFont val="Calibri"/>
        <family val="2"/>
        <scheme val="minor"/>
      </rPr>
      <t>N/A for On-line</t>
    </r>
    <r>
      <rPr>
        <sz val="11"/>
        <color theme="1"/>
        <rFont val="Calibri"/>
        <family val="2"/>
        <scheme val="minor"/>
      </rPr>
      <t>):</t>
    </r>
  </si>
  <si>
    <t>Check-In Date:</t>
  </si>
  <si>
    <t xml:space="preserve">Trip Insurance? </t>
  </si>
  <si>
    <t>Date</t>
  </si>
  <si>
    <t>Airport:</t>
  </si>
  <si>
    <t>Flight #:</t>
  </si>
  <si>
    <t xml:space="preserve">    Depart Flight Info:</t>
  </si>
  <si>
    <t xml:space="preserve">    Return Flight Info:</t>
  </si>
  <si>
    <t>Date Event Starts:</t>
  </si>
  <si>
    <t>Ends:</t>
  </si>
  <si>
    <r>
      <rPr>
        <sz val="11"/>
        <color theme="1"/>
        <rFont val="Calibri"/>
        <family val="2"/>
        <scheme val="minor"/>
      </rPr>
      <t xml:space="preserve">CEO </t>
    </r>
    <r>
      <rPr>
        <sz val="8"/>
        <color theme="1"/>
        <rFont val="Calibri"/>
        <family val="2"/>
        <scheme val="minor"/>
      </rPr>
      <t>(</t>
    </r>
    <r>
      <rPr>
        <i/>
        <sz val="8"/>
        <color theme="1"/>
        <rFont val="Calibri"/>
        <family val="2"/>
        <scheme val="minor"/>
      </rPr>
      <t>for Professional Dev. Trainings over $100</t>
    </r>
    <r>
      <rPr>
        <sz val="8"/>
        <color theme="1"/>
        <rFont val="Calibri"/>
        <family val="2"/>
        <scheme val="minor"/>
      </rPr>
      <t>)</t>
    </r>
  </si>
  <si>
    <t>Supervisor:</t>
  </si>
  <si>
    <t xml:space="preserve"> (requires CEO Approval if over $100)</t>
  </si>
  <si>
    <t>End Date of Event:</t>
  </si>
  <si>
    <t>Specify:</t>
  </si>
  <si>
    <t>Dest. Airport</t>
  </si>
  <si>
    <r>
      <t xml:space="preserve">Hotel Link </t>
    </r>
    <r>
      <rPr>
        <i/>
        <sz val="11"/>
        <color theme="1"/>
        <rFont val="Calibri"/>
        <family val="2"/>
        <scheme val="minor"/>
      </rPr>
      <t>(if avail.)</t>
    </r>
  </si>
  <si>
    <t xml:space="preserve">Preferred Hotel </t>
  </si>
  <si>
    <t>What is the max. rate per night allowable?</t>
  </si>
  <si>
    <t>Is there a discount code?:</t>
  </si>
  <si>
    <t>Does hotel need to adhere to the gov. rate?</t>
  </si>
  <si>
    <t>In Person:</t>
  </si>
  <si>
    <t>Director</t>
  </si>
  <si>
    <t>NCHC  Event - Request Form</t>
  </si>
  <si>
    <r>
      <rPr>
        <b/>
        <sz val="16"/>
        <color theme="9" tint="-0.249977111117893"/>
        <rFont val="Calibri"/>
        <family val="2"/>
        <scheme val="minor"/>
      </rPr>
      <t xml:space="preserve">External Event / </t>
    </r>
    <r>
      <rPr>
        <b/>
        <sz val="16"/>
        <color theme="2" tint="-0.499984740745262"/>
        <rFont val="Calibri"/>
        <family val="2"/>
        <scheme val="minor"/>
      </rPr>
      <t>On-line</t>
    </r>
    <r>
      <rPr>
        <b/>
        <sz val="16"/>
        <color theme="9" tint="-0.249977111117893"/>
        <rFont val="Calibri"/>
        <family val="2"/>
        <scheme val="minor"/>
      </rPr>
      <t xml:space="preserve">  </t>
    </r>
    <r>
      <rPr>
        <b/>
        <sz val="16"/>
        <color theme="2" tint="-0.499984740745262"/>
        <rFont val="Calibri"/>
        <family val="2"/>
        <scheme val="minor"/>
      </rPr>
      <t>Courses</t>
    </r>
    <r>
      <rPr>
        <b/>
        <sz val="16"/>
        <color theme="0" tint="-0.34998626667073579"/>
        <rFont val="Calibri"/>
        <family val="2"/>
        <scheme val="minor"/>
      </rPr>
      <t xml:space="preserve"> </t>
    </r>
    <r>
      <rPr>
        <b/>
        <sz val="16"/>
        <color theme="9" tint="-0.249977111117893"/>
        <rFont val="Calibri"/>
        <family val="2"/>
        <scheme val="minor"/>
      </rPr>
      <t xml:space="preserve">- </t>
    </r>
    <r>
      <rPr>
        <sz val="16"/>
        <color theme="9" tint="-0.249977111117893"/>
        <rFont val="Calibri"/>
        <family val="2"/>
        <scheme val="minor"/>
      </rPr>
      <t>Request Form</t>
    </r>
    <r>
      <rPr>
        <b/>
        <sz val="16"/>
        <color theme="9" tint="-0.249977111117893"/>
        <rFont val="Calibri"/>
        <family val="2"/>
        <scheme val="minor"/>
      </rPr>
      <t xml:space="preserve"> </t>
    </r>
  </si>
  <si>
    <r>
      <t xml:space="preserve">Event requiring Hotel and/or Air -  </t>
    </r>
    <r>
      <rPr>
        <sz val="16"/>
        <color theme="1"/>
        <rFont val="Calibri"/>
        <family val="2"/>
        <scheme val="minor"/>
      </rPr>
      <t>REQUEST FORM</t>
    </r>
  </si>
  <si>
    <r>
      <rPr>
        <b/>
        <sz val="11"/>
        <color theme="1"/>
        <rFont val="Calibri"/>
        <family val="2"/>
        <scheme val="minor"/>
      </rPr>
      <t>Professional Dev.</t>
    </r>
    <r>
      <rPr>
        <sz val="11"/>
        <color theme="1"/>
        <rFont val="Calibri"/>
        <family val="2"/>
        <scheme val="minor"/>
      </rPr>
      <t xml:space="preserve">
</t>
    </r>
    <r>
      <rPr>
        <i/>
        <sz val="9"/>
        <color theme="1"/>
        <rFont val="Calibri"/>
        <family val="2"/>
        <scheme val="minor"/>
      </rPr>
      <t>(if over $100, needs CEO approval)</t>
    </r>
  </si>
  <si>
    <t>(Superervisor &amp; Director Approval needed)</t>
  </si>
  <si>
    <r>
      <rPr>
        <b/>
        <sz val="11"/>
        <color theme="1"/>
        <rFont val="Calibri"/>
        <family val="2"/>
        <scheme val="minor"/>
      </rPr>
      <t>Grant Required</t>
    </r>
    <r>
      <rPr>
        <sz val="11"/>
        <color theme="1"/>
        <rFont val="Calibri"/>
        <family val="2"/>
        <scheme val="minor"/>
      </rPr>
      <t xml:space="preserve">
</t>
    </r>
    <r>
      <rPr>
        <i/>
        <sz val="9"/>
        <color theme="1"/>
        <rFont val="Calibri"/>
        <family val="2"/>
        <scheme val="minor"/>
      </rPr>
      <t>(Supervisor and Director approval)</t>
    </r>
  </si>
  <si>
    <t xml:space="preserve">Other: </t>
  </si>
  <si>
    <t>(supervisor and Director approval needed)</t>
  </si>
  <si>
    <t>Participant's Name(s):</t>
  </si>
  <si>
    <t>REQUEST PROCESS:   Complete each section on this form</t>
  </si>
  <si>
    <t>Max Price p/p</t>
  </si>
  <si>
    <t>Overnight Training:</t>
  </si>
  <si>
    <t>Notes to users:</t>
  </si>
  <si>
    <t>On-Line:</t>
  </si>
  <si>
    <t>Comments/Notes:</t>
  </si>
  <si>
    <r>
      <t xml:space="preserve">Training is for: </t>
    </r>
    <r>
      <rPr>
        <i/>
        <sz val="9"/>
        <color theme="1"/>
        <rFont val="Calibri"/>
        <family val="2"/>
        <scheme val="minor"/>
      </rPr>
      <t>(choose only one)</t>
    </r>
  </si>
  <si>
    <t>1.  Required by Grant</t>
  </si>
  <si>
    <t>2.  Licensure/Certification</t>
  </si>
  <si>
    <t>3.  Professional Development</t>
  </si>
  <si>
    <t>4.  Other</t>
  </si>
  <si>
    <t>APPROVAL OF REQUEST &amp; REQUISITION</t>
  </si>
  <si>
    <r>
      <t xml:space="preserve">EXTERNAL / ON-LINE EVENT
</t>
    </r>
    <r>
      <rPr>
        <i/>
        <sz val="12"/>
        <color theme="9" tint="-0.499984740745262"/>
        <rFont val="Calibri"/>
        <family val="2"/>
        <scheme val="minor"/>
      </rPr>
      <t>("X" in Box)</t>
    </r>
  </si>
  <si>
    <t>"X" in boxes that apply</t>
  </si>
  <si>
    <t>*Name of cert:</t>
  </si>
  <si>
    <t>External/On-Line</t>
  </si>
  <si>
    <t>Overnight</t>
  </si>
  <si>
    <t>Hotel</t>
  </si>
  <si>
    <t>Airfare</t>
  </si>
  <si>
    <t>TRAINING</t>
  </si>
  <si>
    <t>CONFIRMATION INFORMATION</t>
  </si>
  <si>
    <t>CC Authorization Form</t>
  </si>
  <si>
    <t>Paid if full</t>
  </si>
  <si>
    <t>Can Hotel be cancelled:</t>
  </si>
  <si>
    <t>Date must be made:</t>
  </si>
  <si>
    <t>Unrestricted space below</t>
  </si>
  <si>
    <t>Confirmation #:</t>
  </si>
  <si>
    <t xml:space="preserve">Confirmation #: </t>
  </si>
  <si>
    <t>Hotel:</t>
  </si>
  <si>
    <t>PAYMENT INFORMATION</t>
  </si>
  <si>
    <t>UNRESTRICTED SPACE BELOW</t>
  </si>
  <si>
    <t>Receipt</t>
  </si>
  <si>
    <t>PAID</t>
  </si>
  <si>
    <t>Y/N</t>
  </si>
  <si>
    <t>CC</t>
  </si>
  <si>
    <t>Used:</t>
  </si>
  <si>
    <t>cc</t>
  </si>
  <si>
    <t>Auth.?</t>
  </si>
  <si>
    <t>RESERVATIONIST:</t>
  </si>
  <si>
    <t>(Attach using Snip It from an email or reservation page, or a PDF)</t>
  </si>
  <si>
    <t xml:space="preserve">Send confirmation emails to:  the person attending and  the appproving director </t>
  </si>
  <si>
    <t>Training Agenda/Meeting Description</t>
  </si>
  <si>
    <t>Post Snip It of agenda or PDF file below</t>
  </si>
  <si>
    <t>AIRFARE:</t>
  </si>
  <si>
    <t>Paste Snip It/PDF for AIRFARE CONFIRMATION Below:</t>
  </si>
  <si>
    <t>Paste Snip It/PDF for HOTEL CONFIRMATION below:</t>
  </si>
  <si>
    <t>Paste Snip It/PDF file for TRAINING  Reservation CONFIRMATION below:</t>
  </si>
  <si>
    <t>Paste Snip It/PDF file for TRAINING PAYMENT below:</t>
  </si>
  <si>
    <t>Paste Snip It/PDF for HOTEL PAYMENT below:</t>
  </si>
  <si>
    <t>Paste Snip It/PDF for AIRFARE PAYMENT below:</t>
  </si>
  <si>
    <t xml:space="preserve">Confirmation # (if applicable): </t>
  </si>
  <si>
    <t>AIRFARE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</si>
</sst>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
    <numFmt numFmtId="165" formatCode="&quot;$&quot;#,##0.00"/>
    <numFmt numFmtId="166" formatCode="m/d/yy;@"/>
    <numFmt numFmtId="167" formatCode="m/d;@"/>
    <numFmt numFmtId="168" formatCode="mm/dd/yy;@"/>
  </numFmts>
  <fonts count="82"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theme="4"/>
      <name val="Calibri"/>
      <family val="2"/>
      <scheme val="minor"/>
    </font>
    <font>
      <b/>
      <sz val="11"/>
      <color theme="9" tint="-0.499984740745262"/>
      <name val="Calibri"/>
      <family val="2"/>
      <scheme val="minor"/>
    </font>
    <font>
      <b/>
      <sz val="11"/>
      <color rgb="FFFF0000"/>
      <name val="Calibri"/>
      <family val="2"/>
      <scheme val="minor"/>
    </font>
    <font>
      <sz val="11"/>
      <color rgb="FF7030A0"/>
      <name val="Calibri"/>
      <family val="2"/>
      <scheme val="minor"/>
    </font>
    <font>
      <i/>
      <sz val="11"/>
      <color rgb="FF7030A0"/>
      <name val="Calibri"/>
      <family val="2"/>
      <scheme val="minor"/>
    </font>
    <font>
      <b/>
      <sz val="11"/>
      <color rgb="FF7030A0"/>
      <name val="Calibri"/>
      <family val="2"/>
      <scheme val="minor"/>
    </font>
    <font>
      <i/>
      <sz val="11"/>
      <color theme="1"/>
      <name val="Calibri"/>
      <family val="2"/>
      <scheme val="minor"/>
    </font>
    <font>
      <sz val="16"/>
      <color theme="1"/>
      <name val="Calibri"/>
      <family val="2"/>
      <scheme val="minor"/>
    </font>
    <font>
      <sz val="11"/>
      <color theme="4"/>
      <name val="Calibri"/>
      <family val="2"/>
      <scheme val="minor"/>
    </font>
    <font>
      <b/>
      <sz val="11"/>
      <color theme="9" tint="-0.249977111117893"/>
      <name val="Calibri"/>
      <family val="2"/>
      <scheme val="minor"/>
    </font>
    <font>
      <i/>
      <sz val="10"/>
      <color theme="1"/>
      <name val="Calibri"/>
      <family val="2"/>
      <scheme val="minor"/>
    </font>
    <font>
      <b/>
      <sz val="12"/>
      <color theme="1"/>
      <name val="Calibri"/>
      <family val="2"/>
      <scheme val="minor"/>
    </font>
    <font>
      <sz val="8"/>
      <color theme="1"/>
      <name val="Calibri"/>
      <family val="2"/>
      <scheme val="minor"/>
    </font>
    <font>
      <sz val="11"/>
      <color theme="9" tint="-0.499984740745262"/>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10"/>
      <color theme="4"/>
      <name val="Calibri"/>
      <family val="2"/>
      <scheme val="minor"/>
    </font>
    <font>
      <sz val="10"/>
      <color rgb="FF7030A0"/>
      <name val="Calibri"/>
      <family val="2"/>
      <scheme val="minor"/>
    </font>
    <font>
      <sz val="11"/>
      <color theme="1" tint="0.34998626667073579"/>
      <name val="Calibri"/>
      <family val="2"/>
      <scheme val="minor"/>
    </font>
    <font>
      <b/>
      <sz val="10"/>
      <color theme="1"/>
      <name val="Calibri"/>
      <family val="2"/>
      <scheme val="minor"/>
    </font>
    <font>
      <i/>
      <sz val="8"/>
      <color theme="1"/>
      <name val="Calibri"/>
      <family val="2"/>
      <scheme val="minor"/>
    </font>
    <font>
      <b/>
      <sz val="14"/>
      <color rgb="FFFF0000"/>
      <name val="Calibri"/>
      <family val="2"/>
      <scheme val="minor"/>
    </font>
    <font>
      <sz val="12"/>
      <color theme="1"/>
      <name val="Calibri"/>
      <family val="2"/>
      <scheme val="minor"/>
    </font>
    <font>
      <b/>
      <i/>
      <sz val="10"/>
      <color theme="1"/>
      <name val="Calibri"/>
      <family val="2"/>
      <scheme val="minor"/>
    </font>
    <font>
      <b/>
      <sz val="12"/>
      <color theme="4"/>
      <name val="Calibri"/>
      <family val="2"/>
      <scheme val="minor"/>
    </font>
    <font>
      <b/>
      <sz val="10"/>
      <name val="Calibri"/>
      <family val="2"/>
      <scheme val="minor"/>
    </font>
    <font>
      <sz val="11"/>
      <name val="Calibri"/>
      <family val="2"/>
      <scheme val="minor"/>
    </font>
    <font>
      <b/>
      <i/>
      <sz val="11"/>
      <color theme="1"/>
      <name val="Calibri"/>
      <family val="2"/>
      <scheme val="minor"/>
    </font>
    <font>
      <b/>
      <sz val="12"/>
      <color theme="9" tint="-0.499984740745262"/>
      <name val="Calibri"/>
      <family val="2"/>
      <scheme val="minor"/>
    </font>
    <font>
      <b/>
      <sz val="10"/>
      <color theme="9" tint="-0.499984740745262"/>
      <name val="Calibri"/>
      <family val="2"/>
      <scheme val="minor"/>
    </font>
    <font>
      <b/>
      <i/>
      <sz val="12"/>
      <color theme="9" tint="-0.499984740745262"/>
      <name val="Calibri"/>
      <family val="2"/>
      <scheme val="minor"/>
    </font>
    <font>
      <sz val="9"/>
      <color theme="9" tint="-0.499984740745262"/>
      <name val="Calibri"/>
      <family val="2"/>
      <scheme val="minor"/>
    </font>
    <font>
      <sz val="12"/>
      <color theme="9" tint="-0.499984740745262"/>
      <name val="Calibri"/>
      <family val="2"/>
      <scheme val="minor"/>
    </font>
    <font>
      <i/>
      <sz val="8"/>
      <color theme="9" tint="-0.499984740745262"/>
      <name val="Calibri"/>
      <family val="2"/>
      <scheme val="minor"/>
    </font>
    <font>
      <sz val="8"/>
      <color theme="9" tint="-0.499984740745262"/>
      <name val="Calibri"/>
      <family val="2"/>
      <scheme val="minor"/>
    </font>
    <font>
      <i/>
      <sz val="9"/>
      <color theme="1"/>
      <name val="Calibri"/>
      <family val="2"/>
      <scheme val="minor"/>
    </font>
    <font>
      <i/>
      <sz val="11"/>
      <color theme="4"/>
      <name val="Calibri"/>
      <family val="2"/>
      <scheme val="minor"/>
    </font>
    <font>
      <sz val="11"/>
      <color theme="9"/>
      <name val="Calibri"/>
      <family val="2"/>
      <scheme val="minor"/>
    </font>
    <font>
      <sz val="16"/>
      <color theme="9" tint="-0.249977111117893"/>
      <name val="Calibri"/>
      <family val="2"/>
      <scheme val="minor"/>
    </font>
    <font>
      <b/>
      <sz val="16"/>
      <color theme="9" tint="-0.249977111117893"/>
      <name val="Calibri"/>
      <family val="2"/>
      <scheme val="minor"/>
    </font>
    <font>
      <sz val="11"/>
      <color theme="7" tint="0.79998168889431442"/>
      <name val="Calibri"/>
      <family val="2"/>
      <scheme val="minor"/>
    </font>
    <font>
      <b/>
      <sz val="11"/>
      <name val="Calibri"/>
      <family val="2"/>
      <scheme val="minor"/>
    </font>
    <font>
      <b/>
      <sz val="14"/>
      <color theme="1"/>
      <name val="Calibri"/>
      <family val="2"/>
      <scheme val="minor"/>
    </font>
    <font>
      <b/>
      <sz val="9"/>
      <color theme="4"/>
      <name val="Calibri"/>
      <family val="2"/>
      <scheme val="minor"/>
    </font>
    <font>
      <sz val="9"/>
      <color theme="4"/>
      <name val="Calibri"/>
      <family val="2"/>
      <scheme val="minor"/>
    </font>
    <font>
      <sz val="8"/>
      <color theme="4"/>
      <name val="Calibri"/>
      <family val="2"/>
      <scheme val="minor"/>
    </font>
    <font>
      <sz val="12"/>
      <color theme="4"/>
      <name val="Calibri"/>
      <family val="2"/>
      <scheme val="minor"/>
    </font>
    <font>
      <sz val="11"/>
      <color theme="3"/>
      <name val="Calibri"/>
      <family val="2"/>
      <scheme val="minor"/>
    </font>
    <font>
      <i/>
      <sz val="9"/>
      <color theme="4"/>
      <name val="Calibri"/>
      <family val="2"/>
      <scheme val="minor"/>
    </font>
    <font>
      <i/>
      <sz val="9"/>
      <color rgb="FFFF0000"/>
      <name val="Calibri"/>
      <family val="2"/>
      <scheme val="minor"/>
    </font>
    <font>
      <i/>
      <sz val="9"/>
      <color rgb="FF7030A0"/>
      <name val="Calibri"/>
      <family val="2"/>
      <scheme val="minor"/>
    </font>
    <font>
      <b/>
      <sz val="16"/>
      <color theme="2" tint="-0.499984740745262"/>
      <name val="Calibri"/>
      <family val="2"/>
      <scheme val="minor"/>
    </font>
    <font>
      <u/>
      <sz val="11"/>
      <color theme="10"/>
      <name val="Calibri"/>
      <family val="2"/>
      <scheme val="minor"/>
    </font>
    <font>
      <b/>
      <sz val="16"/>
      <color theme="0" tint="-0.34998626667073579"/>
      <name val="Calibri"/>
      <family val="2"/>
      <scheme val="minor"/>
    </font>
    <font>
      <sz val="11"/>
      <color rgb="FF000000"/>
      <name val="Calibri"/>
      <family val="2"/>
      <scheme val="minor"/>
    </font>
    <font>
      <sz val="11"/>
      <color rgb="FF996633"/>
      <name val="Calibri"/>
      <family val="2"/>
      <scheme val="minor"/>
    </font>
    <font>
      <b/>
      <sz val="11"/>
      <color rgb="FF996633"/>
      <name val="Calibri"/>
      <family val="2"/>
      <scheme val="minor"/>
    </font>
    <font>
      <i/>
      <sz val="9"/>
      <color rgb="FF996633"/>
      <name val="Calibri"/>
      <family val="2"/>
      <scheme val="minor"/>
    </font>
    <font>
      <i/>
      <sz val="9"/>
      <color theme="9" tint="-0.499984740745262"/>
      <name val="Calibri"/>
      <family val="2"/>
      <scheme val="minor"/>
    </font>
    <font>
      <sz val="14"/>
      <color theme="4"/>
      <name val="Calibri"/>
      <family val="2"/>
      <scheme val="minor"/>
    </font>
    <font>
      <b/>
      <sz val="14"/>
      <color theme="4"/>
      <name val="Calibri"/>
      <family val="2"/>
      <scheme val="minor"/>
    </font>
    <font>
      <sz val="10"/>
      <color theme="4"/>
      <name val="Calibri"/>
      <family val="2"/>
      <scheme val="minor"/>
    </font>
    <font>
      <b/>
      <sz val="16"/>
      <color rgb="FF7030A0"/>
      <name val="Calibri"/>
      <family val="2"/>
      <scheme val="minor"/>
    </font>
    <font>
      <b/>
      <i/>
      <sz val="12"/>
      <color theme="1"/>
      <name val="Calibri"/>
      <family val="2"/>
      <scheme val="minor"/>
    </font>
    <font>
      <i/>
      <sz val="12"/>
      <color theme="9" tint="-0.499984740745262"/>
      <name val="Calibri"/>
      <family val="2"/>
      <scheme val="minor"/>
    </font>
    <font>
      <b/>
      <sz val="11"/>
      <color indexed="8"/>
      <name val="Calibri"/>
      <family val="2"/>
      <scheme val="minor"/>
    </font>
    <font>
      <sz val="14"/>
      <color theme="1"/>
      <name val="Calibri"/>
      <family val="2"/>
      <scheme val="minor"/>
    </font>
    <font>
      <b/>
      <sz val="14"/>
      <color indexed="8"/>
      <name val="Calibri"/>
      <family val="2"/>
      <scheme val="minor"/>
    </font>
    <font>
      <b/>
      <i/>
      <sz val="11"/>
      <name val="Calibri"/>
      <family val="2"/>
      <scheme val="minor"/>
    </font>
    <font>
      <sz val="14"/>
      <color theme="9" tint="-0.499984740745262"/>
      <name val="Calibri"/>
      <family val="2"/>
      <scheme val="minor"/>
    </font>
    <font>
      <sz val="14"/>
      <color rgb="FFFF0000"/>
      <name val="Calibri"/>
      <family val="2"/>
      <scheme val="minor"/>
    </font>
    <font>
      <sz val="14"/>
      <color rgb="FF996633"/>
      <name val="Calibri"/>
      <family val="2"/>
      <scheme val="minor"/>
    </font>
    <font>
      <sz val="14"/>
      <color theme="9" tint="-0.249977111117893"/>
      <name val="Calibri"/>
      <family val="2"/>
      <scheme val="minor"/>
    </font>
    <font>
      <sz val="14"/>
      <color rgb="FF7030A0"/>
      <name val="Calibri"/>
      <family val="2"/>
      <scheme val="minor"/>
    </font>
    <font>
      <b/>
      <i/>
      <sz val="12"/>
      <color rgb="FFFF0000"/>
      <name val="Calibri"/>
      <family val="2"/>
      <scheme val="minor"/>
    </font>
    <font>
      <i/>
      <sz val="12"/>
      <color rgb="FFFF0000"/>
      <name val="Calibri"/>
      <family val="2"/>
      <scheme val="minor"/>
    </font>
    <font>
      <b/>
      <i/>
      <sz val="11"/>
      <color rgb="FFFF0000"/>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rgb="FFFFCDCD"/>
        <bgColor indexed="64"/>
      </patternFill>
    </fill>
    <fill>
      <patternFill patternType="solid">
        <fgColor rgb="FFCCCCFF"/>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9966"/>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CF4FA"/>
        <bgColor indexed="64"/>
      </patternFill>
    </fill>
    <fill>
      <patternFill patternType="solid">
        <fgColor rgb="FFF7938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0" fontId="57" fillId="0" borderId="0" applyNumberFormat="0" applyFill="0" applyBorder="0" applyAlignment="0" applyProtection="0"/>
  </cellStyleXfs>
  <cellXfs count="910">
    <xf numFmtId="0" fontId="0" fillId="0" borderId="0" xfId="0"/>
    <xf numFmtId="0" fontId="0" fillId="0" borderId="0" xfId="0" applyBorder="1"/>
    <xf numFmtId="0" fontId="0" fillId="0" borderId="0" xfId="0" applyFill="1" applyBorder="1"/>
    <xf numFmtId="0" fontId="0" fillId="0" borderId="0" xfId="0" applyFill="1"/>
    <xf numFmtId="0" fontId="0" fillId="5" borderId="0" xfId="0" applyFill="1"/>
    <xf numFmtId="0" fontId="0" fillId="0" borderId="40" xfId="0" applyBorder="1" applyAlignment="1" applyProtection="1">
      <alignment horizontal="center" vertical="center"/>
      <protection locked="0"/>
    </xf>
    <xf numFmtId="0" fontId="0" fillId="15" borderId="0" xfId="0" applyFill="1"/>
    <xf numFmtId="0" fontId="0" fillId="15" borderId="0" xfId="0" applyFill="1" applyBorder="1"/>
    <xf numFmtId="0" fontId="0" fillId="0" borderId="0" xfId="0" applyAlignment="1">
      <alignment horizontal="center"/>
    </xf>
    <xf numFmtId="0" fontId="0" fillId="12" borderId="0" xfId="0" applyFill="1"/>
    <xf numFmtId="0" fontId="0" fillId="17" borderId="0" xfId="0" applyFill="1" applyBorder="1" applyAlignment="1">
      <alignment vertical="center" wrapText="1"/>
    </xf>
    <xf numFmtId="0" fontId="0" fillId="0" borderId="0" xfId="0" applyProtection="1"/>
    <xf numFmtId="0" fontId="0" fillId="0" borderId="0" xfId="0" applyBorder="1" applyProtection="1"/>
    <xf numFmtId="0" fontId="0" fillId="0" borderId="0" xfId="0" applyBorder="1" applyAlignment="1" applyProtection="1"/>
    <xf numFmtId="0" fontId="0" fillId="15" borderId="0" xfId="0" applyFill="1" applyBorder="1" applyAlignment="1" applyProtection="1">
      <alignment horizontal="center"/>
    </xf>
    <xf numFmtId="0" fontId="0" fillId="15" borderId="0" xfId="0" applyFill="1" applyBorder="1" applyProtection="1"/>
    <xf numFmtId="0" fontId="0" fillId="15" borderId="0" xfId="0" applyFill="1" applyProtection="1"/>
    <xf numFmtId="0" fontId="0" fillId="15" borderId="15" xfId="0" applyFill="1" applyBorder="1" applyProtection="1"/>
    <xf numFmtId="0" fontId="0" fillId="15" borderId="16" xfId="0" applyFill="1" applyBorder="1" applyProtection="1"/>
    <xf numFmtId="0" fontId="0" fillId="15" borderId="13" xfId="0" applyFill="1" applyBorder="1" applyAlignment="1" applyProtection="1">
      <alignment horizontal="center"/>
    </xf>
    <xf numFmtId="0" fontId="0" fillId="15" borderId="6" xfId="0" applyFill="1" applyBorder="1" applyAlignment="1" applyProtection="1">
      <alignment horizontal="center"/>
    </xf>
    <xf numFmtId="0" fontId="0" fillId="15" borderId="6" xfId="0" applyFill="1" applyBorder="1" applyAlignment="1" applyProtection="1"/>
    <xf numFmtId="0" fontId="0" fillId="17" borderId="0" xfId="0" applyFill="1" applyProtection="1"/>
    <xf numFmtId="0" fontId="0" fillId="17" borderId="0" xfId="0" applyFill="1" applyBorder="1" applyProtection="1"/>
    <xf numFmtId="0" fontId="2" fillId="0" borderId="0" xfId="0" applyFont="1" applyAlignment="1" applyProtection="1"/>
    <xf numFmtId="0" fontId="0" fillId="0" borderId="0" xfId="0" applyAlignment="1" applyProtection="1"/>
    <xf numFmtId="49" fontId="0" fillId="0" borderId="0" xfId="0" applyNumberFormat="1" applyBorder="1" applyAlignment="1" applyProtection="1">
      <alignment horizontal="center"/>
    </xf>
    <xf numFmtId="49" fontId="0" fillId="0" borderId="16" xfId="0" applyNumberFormat="1" applyBorder="1" applyAlignment="1" applyProtection="1">
      <alignment horizontal="center"/>
    </xf>
    <xf numFmtId="0" fontId="0" fillId="0" borderId="0" xfId="0" applyAlignment="1" applyProtection="1">
      <alignment horizontal="center"/>
    </xf>
    <xf numFmtId="165" fontId="0" fillId="0" borderId="0" xfId="0" applyNumberFormat="1" applyBorder="1" applyAlignment="1" applyProtection="1">
      <alignment horizontal="center"/>
    </xf>
    <xf numFmtId="0" fontId="0" fillId="0" borderId="0" xfId="0" applyFill="1" applyBorder="1" applyAlignment="1">
      <alignment vertical="center" wrapText="1"/>
    </xf>
    <xf numFmtId="0" fontId="0" fillId="17" borderId="0" xfId="0" applyFill="1" applyBorder="1" applyAlignment="1" applyProtection="1">
      <alignment horizontal="center"/>
    </xf>
    <xf numFmtId="0" fontId="5" fillId="0" borderId="0" xfId="0" applyFont="1" applyFill="1" applyBorder="1" applyAlignment="1" applyProtection="1">
      <alignment horizontal="center"/>
    </xf>
    <xf numFmtId="0" fontId="20" fillId="0" borderId="0" xfId="0" applyFont="1" applyFill="1" applyBorder="1" applyAlignment="1" applyProtection="1">
      <alignment horizontal="center" wrapText="1"/>
    </xf>
    <xf numFmtId="0" fontId="19" fillId="0" borderId="0" xfId="0" applyFont="1" applyFill="1" applyBorder="1" applyAlignment="1" applyProtection="1">
      <alignment wrapText="1"/>
    </xf>
    <xf numFmtId="0" fontId="0" fillId="7" borderId="4"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49" fontId="0" fillId="0" borderId="0" xfId="0" applyNumberFormat="1"/>
    <xf numFmtId="0" fontId="0" fillId="4" borderId="16" xfId="0" applyFill="1" applyBorder="1" applyProtection="1"/>
    <xf numFmtId="0" fontId="0" fillId="14" borderId="0" xfId="0" applyFill="1" applyBorder="1" applyAlignment="1" applyProtection="1">
      <alignment vertical="center" wrapText="1"/>
    </xf>
    <xf numFmtId="0" fontId="0" fillId="17" borderId="0" xfId="0" applyFill="1" applyBorder="1" applyAlignment="1" applyProtection="1"/>
    <xf numFmtId="0" fontId="0" fillId="17" borderId="0" xfId="0" applyFill="1" applyAlignment="1" applyProtection="1"/>
    <xf numFmtId="0" fontId="0" fillId="17" borderId="0" xfId="0" applyFill="1" applyAlignment="1" applyProtection="1">
      <alignment horizontal="center"/>
    </xf>
    <xf numFmtId="0" fontId="0" fillId="15" borderId="15" xfId="0" applyFill="1" applyBorder="1" applyAlignment="1" applyProtection="1">
      <alignment horizontal="center"/>
    </xf>
    <xf numFmtId="0" fontId="0" fillId="15" borderId="16" xfId="0" applyFill="1" applyBorder="1" applyAlignment="1" applyProtection="1">
      <alignment horizontal="center"/>
    </xf>
    <xf numFmtId="0" fontId="0" fillId="15" borderId="6" xfId="0" applyFill="1" applyBorder="1" applyAlignment="1" applyProtection="1">
      <alignment horizontal="center" vertical="center"/>
    </xf>
    <xf numFmtId="0" fontId="0" fillId="15" borderId="6" xfId="0" applyFill="1" applyBorder="1" applyAlignment="1" applyProtection="1">
      <alignment vertical="center"/>
    </xf>
    <xf numFmtId="0" fontId="0" fillId="15" borderId="51" xfId="0" applyFill="1" applyBorder="1" applyAlignment="1" applyProtection="1">
      <alignment horizontal="center"/>
    </xf>
    <xf numFmtId="0" fontId="0" fillId="14" borderId="0" xfId="0" applyFill="1"/>
    <xf numFmtId="0" fontId="19" fillId="5" borderId="0" xfId="0" applyFont="1" applyFill="1" applyAlignment="1">
      <alignment horizontal="center" vertical="center"/>
    </xf>
    <xf numFmtId="0" fontId="0" fillId="5" borderId="0" xfId="0" applyFill="1" applyAlignment="1">
      <alignment horizontal="right" vertical="center"/>
    </xf>
    <xf numFmtId="0" fontId="0" fillId="5" borderId="0" xfId="0" applyFill="1" applyBorder="1" applyAlignment="1">
      <alignment horizontal="center"/>
    </xf>
    <xf numFmtId="0" fontId="0" fillId="14" borderId="0" xfId="0" applyFill="1" applyBorder="1"/>
    <xf numFmtId="0" fontId="0" fillId="14" borderId="0" xfId="0" applyFill="1" applyBorder="1" applyProtection="1"/>
    <xf numFmtId="0" fontId="0" fillId="14" borderId="0" xfId="0" applyFill="1" applyBorder="1" applyAlignment="1" applyProtection="1"/>
    <xf numFmtId="165" fontId="0" fillId="14" borderId="0" xfId="0" applyNumberFormat="1" applyFill="1" applyBorder="1" applyAlignment="1" applyProtection="1">
      <alignment horizontal="center" vertical="center"/>
    </xf>
    <xf numFmtId="0" fontId="7" fillId="4" borderId="13" xfId="0" applyFont="1" applyFill="1" applyBorder="1" applyAlignment="1" applyProtection="1"/>
    <xf numFmtId="0" fontId="0" fillId="4" borderId="13" xfId="0" applyFill="1" applyBorder="1" applyAlignment="1" applyProtection="1"/>
    <xf numFmtId="0" fontId="0" fillId="4" borderId="13" xfId="0" applyFill="1" applyBorder="1" applyAlignment="1" applyProtection="1">
      <alignment horizontal="center"/>
    </xf>
    <xf numFmtId="0" fontId="0" fillId="4" borderId="13" xfId="0" applyFill="1" applyBorder="1" applyProtection="1"/>
    <xf numFmtId="0" fontId="0" fillId="4" borderId="15" xfId="0" applyFill="1" applyBorder="1" applyProtection="1"/>
    <xf numFmtId="0" fontId="0" fillId="4" borderId="0" xfId="0" applyFill="1" applyBorder="1" applyAlignment="1" applyProtection="1"/>
    <xf numFmtId="0" fontId="0" fillId="4" borderId="0" xfId="0" applyFill="1" applyBorder="1" applyProtection="1"/>
    <xf numFmtId="0" fontId="0" fillId="4" borderId="25" xfId="0" applyFill="1" applyBorder="1" applyProtection="1"/>
    <xf numFmtId="0" fontId="0" fillId="4" borderId="31" xfId="0" applyFill="1" applyBorder="1" applyAlignment="1" applyProtection="1"/>
    <xf numFmtId="0" fontId="0" fillId="4" borderId="32" xfId="0" applyFill="1" applyBorder="1" applyAlignment="1" applyProtection="1"/>
    <xf numFmtId="0" fontId="0" fillId="20" borderId="13" xfId="0" applyFill="1" applyBorder="1" applyAlignment="1" applyProtection="1"/>
    <xf numFmtId="0" fontId="0" fillId="20" borderId="31" xfId="0" applyFill="1" applyBorder="1" applyAlignment="1" applyProtection="1"/>
    <xf numFmtId="0" fontId="0" fillId="20" borderId="13" xfId="0" applyFill="1" applyBorder="1" applyAlignment="1" applyProtection="1">
      <alignment horizontal="center"/>
    </xf>
    <xf numFmtId="8" fontId="0" fillId="20" borderId="31" xfId="0" applyNumberFormat="1" applyFill="1" applyBorder="1" applyAlignment="1" applyProtection="1">
      <alignment horizontal="center"/>
    </xf>
    <xf numFmtId="0" fontId="0" fillId="20" borderId="13" xfId="0" applyFill="1" applyBorder="1" applyProtection="1"/>
    <xf numFmtId="0" fontId="0" fillId="20" borderId="31" xfId="0" applyFill="1" applyBorder="1" applyProtection="1"/>
    <xf numFmtId="0" fontId="0" fillId="11" borderId="22" xfId="0" applyFill="1" applyBorder="1" applyAlignment="1" applyProtection="1">
      <alignment vertical="center"/>
    </xf>
    <xf numFmtId="0" fontId="0" fillId="11" borderId="42" xfId="0" applyFill="1" applyBorder="1" applyAlignment="1" applyProtection="1">
      <alignment vertical="center"/>
    </xf>
    <xf numFmtId="0" fontId="0" fillId="11" borderId="22" xfId="0" applyFill="1" applyBorder="1" applyAlignment="1" applyProtection="1"/>
    <xf numFmtId="0" fontId="0" fillId="11" borderId="22" xfId="0" applyFill="1" applyBorder="1" applyProtection="1"/>
    <xf numFmtId="0" fontId="0" fillId="7" borderId="21" xfId="0" applyFill="1" applyBorder="1" applyAlignment="1" applyProtection="1"/>
    <xf numFmtId="0" fontId="0" fillId="7" borderId="22" xfId="0" applyFill="1" applyBorder="1" applyAlignment="1" applyProtection="1"/>
    <xf numFmtId="0" fontId="0" fillId="0" borderId="40" xfId="0" applyFill="1" applyBorder="1" applyAlignment="1" applyProtection="1">
      <alignment horizontal="center" vertical="center"/>
      <protection locked="0"/>
    </xf>
    <xf numFmtId="0" fontId="0" fillId="11" borderId="42" xfId="0" applyFill="1" applyBorder="1" applyAlignment="1" applyProtection="1">
      <alignment horizontal="center" vertical="center"/>
    </xf>
    <xf numFmtId="0" fontId="25" fillId="7" borderId="0" xfId="0" applyFont="1" applyFill="1" applyBorder="1" applyAlignment="1" applyProtection="1">
      <alignment horizontal="left" vertical="top"/>
    </xf>
    <xf numFmtId="0" fontId="0" fillId="6" borderId="0" xfId="0" applyFill="1"/>
    <xf numFmtId="0" fontId="34" fillId="6" borderId="0" xfId="0" applyFont="1" applyFill="1" applyBorder="1" applyAlignment="1" applyProtection="1">
      <alignment vertical="center"/>
    </xf>
    <xf numFmtId="165" fontId="0" fillId="6" borderId="0" xfId="0" applyNumberFormat="1" applyFill="1" applyBorder="1" applyAlignment="1" applyProtection="1">
      <alignment horizontal="center" vertical="top"/>
    </xf>
    <xf numFmtId="0" fontId="30" fillId="6" borderId="0" xfId="0" applyFont="1" applyFill="1" applyBorder="1" applyAlignment="1" applyProtection="1">
      <alignment horizontal="center" vertical="center"/>
    </xf>
    <xf numFmtId="0" fontId="24" fillId="6" borderId="0" xfId="0" applyFont="1" applyFill="1" applyBorder="1" applyAlignment="1" applyProtection="1">
      <alignment vertical="center"/>
    </xf>
    <xf numFmtId="165" fontId="2" fillId="6" borderId="0" xfId="0" applyNumberFormat="1" applyFont="1" applyFill="1" applyBorder="1" applyAlignment="1" applyProtection="1">
      <alignment horizontal="center" vertical="center"/>
    </xf>
    <xf numFmtId="165" fontId="31" fillId="6" borderId="0" xfId="0" applyNumberFormat="1" applyFont="1" applyFill="1" applyBorder="1" applyAlignment="1" applyProtection="1">
      <alignment vertical="center"/>
    </xf>
    <xf numFmtId="0" fontId="0" fillId="7" borderId="0" xfId="0" applyFill="1" applyBorder="1" applyProtection="1"/>
    <xf numFmtId="0" fontId="0" fillId="21" borderId="0" xfId="0" applyFont="1" applyFill="1"/>
    <xf numFmtId="0" fontId="0" fillId="21" borderId="0" xfId="0" applyFill="1"/>
    <xf numFmtId="0" fontId="19" fillId="21" borderId="0" xfId="0" applyFont="1" applyFill="1" applyAlignment="1">
      <alignment horizontal="center" vertical="center"/>
    </xf>
    <xf numFmtId="0" fontId="0" fillId="21" borderId="0" xfId="0" applyFill="1" applyAlignment="1">
      <alignment horizontal="right" vertical="center"/>
    </xf>
    <xf numFmtId="0" fontId="0" fillId="21" borderId="0" xfId="0" applyFill="1" applyBorder="1" applyAlignment="1">
      <alignment horizontal="center"/>
    </xf>
    <xf numFmtId="0" fontId="2" fillId="10" borderId="0" xfId="0" applyFont="1" applyFill="1" applyAlignment="1"/>
    <xf numFmtId="0" fontId="0" fillId="10" borderId="0" xfId="0" applyFill="1"/>
    <xf numFmtId="0" fontId="0" fillId="10" borderId="0" xfId="0" applyFill="1" applyAlignment="1">
      <alignment horizontal="right" vertical="center"/>
    </xf>
    <xf numFmtId="0" fontId="2" fillId="8" borderId="13" xfId="0" applyFont="1" applyFill="1" applyBorder="1" applyAlignment="1" applyProtection="1">
      <alignment vertical="center"/>
    </xf>
    <xf numFmtId="0" fontId="0" fillId="8" borderId="13" xfId="0" applyFill="1" applyBorder="1" applyAlignment="1" applyProtection="1"/>
    <xf numFmtId="0" fontId="25" fillId="8" borderId="0" xfId="0" applyFont="1" applyFill="1" applyBorder="1" applyAlignment="1" applyProtection="1">
      <alignment vertical="center"/>
    </xf>
    <xf numFmtId="0" fontId="14" fillId="8" borderId="0" xfId="0" applyFont="1" applyFill="1" applyBorder="1" applyAlignment="1" applyProtection="1">
      <alignment vertical="center" wrapText="1"/>
    </xf>
    <xf numFmtId="0" fontId="10" fillId="8" borderId="0" xfId="0" applyFont="1" applyFill="1" applyBorder="1" applyAlignment="1" applyProtection="1"/>
    <xf numFmtId="0" fontId="25" fillId="8" borderId="0" xfId="0" applyFont="1" applyFill="1" applyBorder="1" applyAlignment="1" applyProtection="1">
      <alignment wrapText="1"/>
    </xf>
    <xf numFmtId="0" fontId="24" fillId="8" borderId="13" xfId="0" applyFont="1" applyFill="1" applyBorder="1" applyAlignment="1" applyProtection="1">
      <alignment horizontal="right" vertical="center" wrapText="1"/>
    </xf>
    <xf numFmtId="0" fontId="2" fillId="14" borderId="13" xfId="0" applyFont="1" applyFill="1" applyBorder="1" applyAlignment="1" applyProtection="1">
      <alignment vertical="center"/>
    </xf>
    <xf numFmtId="0" fontId="2" fillId="10" borderId="13" xfId="0" applyFont="1" applyFill="1" applyBorder="1" applyAlignment="1" applyProtection="1">
      <alignment vertical="center"/>
    </xf>
    <xf numFmtId="0" fontId="5" fillId="10" borderId="0" xfId="0" applyFont="1" applyFill="1" applyBorder="1" applyAlignment="1" applyProtection="1">
      <alignment vertical="center"/>
    </xf>
    <xf numFmtId="0" fontId="3" fillId="10" borderId="0" xfId="0" applyFont="1" applyFill="1" applyBorder="1" applyAlignment="1" applyProtection="1">
      <alignment horizontal="right" vertical="center"/>
    </xf>
    <xf numFmtId="0" fontId="0" fillId="10" borderId="0" xfId="0" applyFill="1" applyBorder="1" applyAlignment="1" applyProtection="1">
      <alignment horizontal="right" vertical="center"/>
    </xf>
    <xf numFmtId="0" fontId="0" fillId="10" borderId="0" xfId="0" applyFill="1" applyBorder="1" applyAlignment="1" applyProtection="1"/>
    <xf numFmtId="165" fontId="0" fillId="10" borderId="0" xfId="0" applyNumberFormat="1" applyFill="1" applyBorder="1" applyAlignment="1" applyProtection="1">
      <alignment horizontal="center" vertical="center"/>
    </xf>
    <xf numFmtId="165" fontId="0" fillId="10" borderId="16" xfId="0" applyNumberFormat="1" applyFill="1" applyBorder="1" applyAlignment="1" applyProtection="1">
      <alignment horizontal="center" vertical="center"/>
    </xf>
    <xf numFmtId="0" fontId="0" fillId="10" borderId="0" xfId="0" applyFill="1" applyBorder="1" applyProtection="1"/>
    <xf numFmtId="0" fontId="0" fillId="10" borderId="0" xfId="0" applyFill="1" applyBorder="1" applyAlignment="1" applyProtection="1">
      <alignment horizontal="center"/>
    </xf>
    <xf numFmtId="0" fontId="2" fillId="10" borderId="0" xfId="0" applyFont="1" applyFill="1" applyBorder="1" applyAlignment="1" applyProtection="1"/>
    <xf numFmtId="0" fontId="0" fillId="10" borderId="0" xfId="0" applyFill="1" applyBorder="1" applyAlignment="1" applyProtection="1">
      <alignment horizontal="left"/>
    </xf>
    <xf numFmtId="0" fontId="0" fillId="10" borderId="16" xfId="0" applyFill="1" applyBorder="1" applyProtection="1"/>
    <xf numFmtId="0" fontId="0" fillId="10" borderId="15" xfId="0" applyFill="1" applyBorder="1" applyProtection="1"/>
    <xf numFmtId="0" fontId="2" fillId="10" borderId="21" xfId="0" applyFont="1" applyFill="1" applyBorder="1" applyAlignment="1" applyProtection="1">
      <alignment horizontal="center" vertical="center"/>
    </xf>
    <xf numFmtId="0" fontId="0" fillId="10" borderId="21" xfId="0" applyFill="1" applyBorder="1" applyAlignment="1" applyProtection="1">
      <alignment horizontal="right" vertical="center"/>
    </xf>
    <xf numFmtId="0" fontId="15" fillId="14" borderId="0" xfId="0" applyFont="1" applyFill="1" applyBorder="1" applyAlignment="1" applyProtection="1">
      <alignment horizontal="left" vertical="center"/>
    </xf>
    <xf numFmtId="49" fontId="0" fillId="14" borderId="0" xfId="0" applyNumberFormat="1" applyFill="1" applyBorder="1" applyAlignment="1" applyProtection="1">
      <alignment vertical="center"/>
    </xf>
    <xf numFmtId="0" fontId="2" fillId="14" borderId="0" xfId="0" applyFont="1" applyFill="1" applyBorder="1" applyAlignment="1" applyProtection="1">
      <alignment vertical="center" wrapText="1"/>
    </xf>
    <xf numFmtId="0" fontId="0" fillId="14" borderId="12" xfId="0" applyFill="1" applyBorder="1" applyAlignment="1" applyProtection="1">
      <alignment vertical="center"/>
    </xf>
    <xf numFmtId="0" fontId="2" fillId="14" borderId="13" xfId="0" applyFont="1" applyFill="1" applyBorder="1" applyAlignment="1" applyProtection="1"/>
    <xf numFmtId="0" fontId="0" fillId="14" borderId="13" xfId="0" applyFont="1" applyFill="1" applyBorder="1" applyAlignment="1" applyProtection="1">
      <alignment vertical="center"/>
    </xf>
    <xf numFmtId="0" fontId="0" fillId="14" borderId="0" xfId="0" applyFont="1" applyFill="1" applyBorder="1" applyAlignment="1" applyProtection="1">
      <alignment wrapText="1"/>
    </xf>
    <xf numFmtId="0" fontId="2" fillId="14" borderId="0" xfId="0" applyFont="1" applyFill="1" applyBorder="1" applyAlignment="1" applyProtection="1">
      <alignment wrapText="1"/>
    </xf>
    <xf numFmtId="0" fontId="0" fillId="14" borderId="0" xfId="0" applyFill="1" applyBorder="1" applyAlignment="1" applyProtection="1">
      <alignment vertical="center"/>
    </xf>
    <xf numFmtId="0" fontId="0" fillId="14" borderId="0" xfId="0" applyFill="1" applyBorder="1" applyAlignment="1" applyProtection="1">
      <alignment horizontal="center" vertical="center" wrapText="1"/>
    </xf>
    <xf numFmtId="0" fontId="0" fillId="14" borderId="0" xfId="0" applyFill="1" applyBorder="1" applyAlignment="1" applyProtection="1">
      <alignment wrapText="1"/>
    </xf>
    <xf numFmtId="0" fontId="3" fillId="14" borderId="0" xfId="0" applyFont="1" applyFill="1" applyBorder="1" applyAlignment="1" applyProtection="1">
      <alignment vertical="center" wrapText="1"/>
    </xf>
    <xf numFmtId="0" fontId="0" fillId="14" borderId="0" xfId="0" applyFill="1" applyProtection="1"/>
    <xf numFmtId="166" fontId="0" fillId="14" borderId="0" xfId="0" applyNumberFormat="1" applyFill="1" applyBorder="1" applyAlignment="1" applyProtection="1">
      <alignment horizontal="center" vertical="center"/>
    </xf>
    <xf numFmtId="0" fontId="0" fillId="14" borderId="6" xfId="0" applyFont="1" applyFill="1" applyBorder="1" applyAlignment="1" applyProtection="1">
      <alignment vertical="center"/>
    </xf>
    <xf numFmtId="0" fontId="0" fillId="14" borderId="6" xfId="0" applyFill="1" applyBorder="1" applyAlignment="1" applyProtection="1">
      <alignment vertical="center"/>
    </xf>
    <xf numFmtId="0" fontId="0" fillId="14" borderId="0" xfId="0" applyNumberFormat="1" applyFill="1" applyBorder="1" applyAlignment="1" applyProtection="1">
      <alignment horizontal="center"/>
    </xf>
    <xf numFmtId="0" fontId="0" fillId="14" borderId="0" xfId="0" applyFont="1" applyFill="1" applyBorder="1" applyAlignment="1" applyProtection="1">
      <alignment vertical="center"/>
    </xf>
    <xf numFmtId="0" fontId="10" fillId="14" borderId="0" xfId="0" applyFont="1" applyFill="1" applyBorder="1" applyAlignment="1" applyProtection="1">
      <alignment vertical="center"/>
    </xf>
    <xf numFmtId="0" fontId="10" fillId="14" borderId="0" xfId="0" applyFont="1" applyFill="1" applyBorder="1" applyAlignment="1" applyProtection="1"/>
    <xf numFmtId="0" fontId="14" fillId="14" borderId="0" xfId="0" applyFont="1" applyFill="1" applyBorder="1" applyAlignment="1" applyProtection="1">
      <alignment vertical="center"/>
    </xf>
    <xf numFmtId="0" fontId="0" fillId="14" borderId="6" xfId="0" applyFill="1" applyBorder="1" applyAlignment="1" applyProtection="1">
      <alignment horizontal="center" vertical="center"/>
    </xf>
    <xf numFmtId="0" fontId="0" fillId="14" borderId="0" xfId="0" applyNumberFormat="1" applyFill="1" applyBorder="1" applyProtection="1"/>
    <xf numFmtId="0" fontId="6" fillId="14" borderId="5" xfId="0" applyFont="1" applyFill="1" applyBorder="1" applyAlignment="1" applyProtection="1">
      <alignment vertical="center"/>
    </xf>
    <xf numFmtId="0" fontId="6" fillId="14" borderId="6" xfId="0" applyFont="1" applyFill="1" applyBorder="1" applyAlignment="1" applyProtection="1">
      <alignment vertical="center"/>
    </xf>
    <xf numFmtId="0" fontId="0" fillId="14" borderId="6" xfId="0" applyFill="1" applyBorder="1" applyAlignment="1" applyProtection="1"/>
    <xf numFmtId="0" fontId="7" fillId="14" borderId="6" xfId="0" applyFont="1" applyFill="1" applyBorder="1" applyAlignment="1" applyProtection="1">
      <alignment vertical="center"/>
    </xf>
    <xf numFmtId="0" fontId="10" fillId="14" borderId="6" xfId="0" applyFont="1" applyFill="1" applyBorder="1" applyAlignment="1" applyProtection="1">
      <alignment horizontal="left" vertical="center"/>
    </xf>
    <xf numFmtId="166" fontId="0" fillId="14" borderId="6" xfId="0" applyNumberFormat="1" applyFill="1" applyBorder="1" applyAlignment="1" applyProtection="1">
      <alignment horizontal="center" vertical="center"/>
    </xf>
    <xf numFmtId="165" fontId="0" fillId="14" borderId="6" xfId="0" applyNumberFormat="1" applyFill="1" applyBorder="1" applyAlignment="1" applyProtection="1">
      <alignment horizontal="center" vertical="center"/>
    </xf>
    <xf numFmtId="0" fontId="0" fillId="14" borderId="5" xfId="0" applyFill="1" applyBorder="1" applyAlignment="1" applyProtection="1">
      <alignment horizontal="left"/>
    </xf>
    <xf numFmtId="0" fontId="0" fillId="14" borderId="6" xfId="0" applyFill="1" applyBorder="1" applyAlignment="1" applyProtection="1">
      <alignment horizontal="center"/>
    </xf>
    <xf numFmtId="165" fontId="0" fillId="14" borderId="6" xfId="0" applyNumberFormat="1" applyFill="1" applyBorder="1" applyAlignment="1" applyProtection="1">
      <alignment horizontal="center"/>
    </xf>
    <xf numFmtId="165" fontId="2" fillId="14" borderId="0" xfId="0" applyNumberFormat="1" applyFont="1" applyFill="1" applyBorder="1" applyAlignment="1" applyProtection="1">
      <alignment horizontal="center"/>
    </xf>
    <xf numFmtId="0" fontId="2" fillId="14" borderId="0" xfId="0" applyFont="1" applyFill="1" applyProtection="1"/>
    <xf numFmtId="0" fontId="45" fillId="14" borderId="0" xfId="0" applyFont="1" applyFill="1" applyBorder="1" applyAlignment="1" applyProtection="1">
      <alignment horizontal="center" vertical="center"/>
    </xf>
    <xf numFmtId="0" fontId="45" fillId="14" borderId="0" xfId="0" applyFont="1" applyFill="1" applyBorder="1" applyAlignment="1" applyProtection="1">
      <alignment horizontal="center"/>
    </xf>
    <xf numFmtId="165" fontId="45" fillId="14" borderId="0" xfId="0" applyNumberFormat="1" applyFont="1" applyFill="1" applyBorder="1" applyAlignment="1" applyProtection="1">
      <alignment horizontal="center" vertical="center"/>
    </xf>
    <xf numFmtId="0" fontId="45" fillId="14" borderId="0" xfId="0" applyFont="1" applyFill="1" applyProtection="1"/>
    <xf numFmtId="0" fontId="0" fillId="14" borderId="21" xfId="0" applyFill="1" applyBorder="1" applyAlignment="1" applyProtection="1">
      <alignment horizontal="center" vertical="center"/>
    </xf>
    <xf numFmtId="0" fontId="0" fillId="14" borderId="22" xfId="0" applyFill="1" applyBorder="1" applyAlignment="1" applyProtection="1">
      <alignment horizontal="center"/>
    </xf>
    <xf numFmtId="0" fontId="0" fillId="14" borderId="42" xfId="0" applyFill="1" applyBorder="1" applyProtection="1"/>
    <xf numFmtId="0" fontId="26" fillId="14" borderId="13" xfId="0" applyFont="1" applyFill="1" applyBorder="1" applyAlignment="1" applyProtection="1">
      <alignment vertical="center"/>
    </xf>
    <xf numFmtId="0" fontId="16" fillId="14" borderId="0" xfId="0" applyFont="1" applyFill="1" applyBorder="1" applyAlignment="1" applyProtection="1"/>
    <xf numFmtId="165" fontId="0" fillId="14" borderId="0" xfId="0" applyNumberFormat="1" applyFill="1" applyAlignment="1" applyProtection="1">
      <alignment horizontal="center" vertical="center"/>
    </xf>
    <xf numFmtId="0" fontId="2" fillId="7" borderId="0" xfId="0" applyFont="1" applyFill="1" applyAlignment="1" applyProtection="1">
      <alignment horizontal="center" vertical="center" wrapText="1"/>
    </xf>
    <xf numFmtId="0" fontId="0" fillId="7" borderId="0" xfId="0" applyFill="1" applyAlignment="1" applyProtection="1">
      <alignment horizontal="right" wrapText="1"/>
    </xf>
    <xf numFmtId="0" fontId="0" fillId="7" borderId="0" xfId="0" applyFill="1" applyBorder="1" applyAlignment="1" applyProtection="1">
      <alignment wrapText="1"/>
    </xf>
    <xf numFmtId="0" fontId="0" fillId="7" borderId="0" xfId="0" applyFill="1" applyBorder="1" applyAlignment="1" applyProtection="1">
      <alignment horizontal="right" vertical="center"/>
    </xf>
    <xf numFmtId="0" fontId="0" fillId="7" borderId="0" xfId="0" applyFill="1" applyBorder="1" applyAlignment="1" applyProtection="1">
      <alignment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vertical="center" wrapText="1"/>
    </xf>
    <xf numFmtId="0" fontId="3" fillId="7" borderId="0" xfId="0" applyFont="1" applyFill="1" applyBorder="1" applyAlignment="1" applyProtection="1">
      <alignment vertical="center" wrapText="1"/>
    </xf>
    <xf numFmtId="0" fontId="0" fillId="7" borderId="0" xfId="0" applyFill="1" applyAlignment="1" applyProtection="1">
      <alignment horizontal="right" vertical="center"/>
    </xf>
    <xf numFmtId="0" fontId="2" fillId="7" borderId="0" xfId="0" applyFont="1" applyFill="1" applyAlignment="1" applyProtection="1">
      <alignment horizontal="right" vertical="center" wrapText="1"/>
    </xf>
    <xf numFmtId="0" fontId="0" fillId="7" borderId="0" xfId="0" applyFill="1" applyAlignment="1" applyProtection="1">
      <alignment horizontal="right" vertical="center" wrapText="1"/>
    </xf>
    <xf numFmtId="0" fontId="0" fillId="7" borderId="0" xfId="0" applyFill="1" applyBorder="1" applyAlignment="1" applyProtection="1">
      <alignment horizontal="right" vertical="center" wrapText="1"/>
    </xf>
    <xf numFmtId="0" fontId="0" fillId="7" borderId="0" xfId="0" applyFill="1" applyBorder="1" applyAlignment="1" applyProtection="1">
      <alignment horizontal="center" vertical="center"/>
    </xf>
    <xf numFmtId="0" fontId="0" fillId="7" borderId="0" xfId="0" applyFont="1" applyFill="1" applyAlignment="1" applyProtection="1">
      <alignment horizontal="right" vertical="center" wrapText="1"/>
    </xf>
    <xf numFmtId="0" fontId="0" fillId="7" borderId="0" xfId="0" applyFill="1" applyProtection="1"/>
    <xf numFmtId="0" fontId="0" fillId="7" borderId="9"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0" fillId="7" borderId="7" xfId="0" applyFill="1" applyBorder="1" applyAlignment="1" applyProtection="1">
      <alignment horizontal="center" vertical="center" wrapText="1"/>
    </xf>
    <xf numFmtId="0" fontId="0" fillId="17" borderId="0" xfId="0" applyFill="1" applyBorder="1" applyAlignment="1" applyProtection="1">
      <alignment horizontal="center" vertical="center" wrapText="1"/>
    </xf>
    <xf numFmtId="0" fontId="11" fillId="0" borderId="2" xfId="0" applyFont="1" applyFill="1" applyBorder="1" applyAlignment="1" applyProtection="1">
      <alignment horizontal="center" vertical="center"/>
      <protection locked="0"/>
    </xf>
    <xf numFmtId="0" fontId="0" fillId="6" borderId="0" xfId="0" applyFill="1" applyBorder="1" applyProtection="1"/>
    <xf numFmtId="0" fontId="0" fillId="6" borderId="0" xfId="0" applyFill="1" applyBorder="1" applyAlignment="1" applyProtection="1">
      <alignment horizontal="center"/>
    </xf>
    <xf numFmtId="0" fontId="0" fillId="6" borderId="0" xfId="0" applyFill="1" applyProtection="1"/>
    <xf numFmtId="168" fontId="0" fillId="6" borderId="0" xfId="0" applyNumberFormat="1" applyFill="1" applyBorder="1" applyAlignment="1" applyProtection="1">
      <alignment horizontal="right" vertical="center"/>
    </xf>
    <xf numFmtId="168" fontId="0" fillId="6" borderId="0" xfId="0" applyNumberFormat="1" applyFill="1" applyBorder="1" applyAlignment="1" applyProtection="1">
      <alignment horizontal="center" vertical="center"/>
    </xf>
    <xf numFmtId="165" fontId="0" fillId="6" borderId="0" xfId="0" applyNumberFormat="1" applyFill="1" applyBorder="1" applyAlignment="1" applyProtection="1">
      <alignment horizontal="center" vertical="center"/>
    </xf>
    <xf numFmtId="165" fontId="0" fillId="6" borderId="0" xfId="0" applyNumberFormat="1" applyFill="1" applyBorder="1" applyAlignment="1" applyProtection="1">
      <alignment vertical="center"/>
    </xf>
    <xf numFmtId="0" fontId="0" fillId="6" borderId="0" xfId="0" applyFill="1" applyBorder="1" applyAlignment="1" applyProtection="1"/>
    <xf numFmtId="0" fontId="0" fillId="6" borderId="0" xfId="0"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0" fillId="6" borderId="15" xfId="0" applyFill="1" applyBorder="1" applyProtection="1"/>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wrapText="1"/>
    </xf>
    <xf numFmtId="0" fontId="0" fillId="6" borderId="16" xfId="0" applyFill="1" applyBorder="1" applyAlignment="1" applyProtection="1">
      <alignment horizontal="center" wrapText="1"/>
    </xf>
    <xf numFmtId="0" fontId="0" fillId="0" borderId="0" xfId="0" applyFill="1" applyProtection="1"/>
    <xf numFmtId="0" fontId="0" fillId="11" borderId="0" xfId="0" applyFill="1" applyProtection="1"/>
    <xf numFmtId="0" fontId="19" fillId="0" borderId="0" xfId="0" applyFont="1" applyFill="1" applyBorder="1" applyAlignment="1" applyProtection="1">
      <alignment vertical="center" wrapText="1"/>
    </xf>
    <xf numFmtId="0" fontId="10" fillId="8" borderId="15" xfId="0" applyFont="1" applyFill="1" applyBorder="1" applyAlignment="1" applyProtection="1">
      <alignment vertical="center"/>
    </xf>
    <xf numFmtId="0" fontId="10" fillId="8" borderId="0" xfId="0" applyFont="1" applyFill="1" applyBorder="1" applyAlignment="1" applyProtection="1">
      <alignment vertical="center"/>
    </xf>
    <xf numFmtId="165" fontId="10" fillId="8" borderId="1" xfId="0" applyNumberFormat="1" applyFont="1" applyFill="1" applyBorder="1" applyAlignment="1" applyProtection="1">
      <alignment vertical="center"/>
    </xf>
    <xf numFmtId="165" fontId="10" fillId="8" borderId="9" xfId="0" applyNumberFormat="1" applyFont="1" applyFill="1" applyBorder="1" applyAlignment="1" applyProtection="1">
      <alignment vertical="center"/>
    </xf>
    <xf numFmtId="167" fontId="10" fillId="8" borderId="0" xfId="0" applyNumberFormat="1" applyFont="1" applyFill="1" applyBorder="1" applyAlignment="1" applyProtection="1">
      <alignment vertical="center"/>
    </xf>
    <xf numFmtId="0" fontId="0" fillId="10" borderId="15" xfId="0" applyFill="1" applyBorder="1" applyAlignment="1" applyProtection="1">
      <alignment horizontal="center" vertical="center"/>
    </xf>
    <xf numFmtId="0" fontId="0" fillId="10" borderId="0" xfId="0" applyFill="1" applyBorder="1" applyAlignment="1" applyProtection="1">
      <alignment horizontal="center" vertical="center"/>
    </xf>
    <xf numFmtId="165" fontId="0" fillId="10" borderId="0" xfId="0" applyNumberFormat="1" applyFill="1" applyBorder="1" applyAlignment="1" applyProtection="1">
      <alignment vertical="center"/>
    </xf>
    <xf numFmtId="0" fontId="0" fillId="10" borderId="0" xfId="0" applyFill="1" applyBorder="1" applyAlignment="1" applyProtection="1">
      <alignment vertical="center"/>
    </xf>
    <xf numFmtId="8" fontId="19" fillId="20" borderId="39" xfId="0" applyNumberFormat="1" applyFont="1" applyFill="1" applyBorder="1" applyAlignment="1" applyProtection="1"/>
    <xf numFmtId="8" fontId="19" fillId="20" borderId="33" xfId="0" applyNumberFormat="1" applyFont="1" applyFill="1" applyBorder="1" applyAlignment="1" applyProtection="1"/>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52" fillId="0" borderId="36" xfId="0" applyFont="1" applyFill="1" applyBorder="1" applyAlignment="1" applyProtection="1">
      <alignment horizontal="center"/>
      <protection locked="0"/>
    </xf>
    <xf numFmtId="1" fontId="12" fillId="0" borderId="41" xfId="0" applyNumberFormat="1"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7" xfId="0" applyFont="1" applyBorder="1" applyAlignment="1" applyProtection="1">
      <alignment horizontal="center"/>
      <protection locked="0"/>
    </xf>
    <xf numFmtId="0" fontId="12" fillId="0" borderId="40" xfId="0" applyFont="1" applyBorder="1" applyAlignment="1" applyProtection="1">
      <alignment horizontal="center" vertical="center"/>
      <protection locked="0"/>
    </xf>
    <xf numFmtId="0" fontId="27" fillId="10" borderId="0" xfId="0" applyFont="1" applyFill="1" applyBorder="1" applyAlignment="1" applyProtection="1">
      <alignment vertical="center"/>
    </xf>
    <xf numFmtId="0" fontId="0" fillId="11" borderId="22" xfId="0" applyFill="1" applyBorder="1" applyAlignment="1" applyProtection="1">
      <alignment horizontal="center" vertical="center"/>
    </xf>
    <xf numFmtId="0" fontId="0" fillId="0" borderId="5" xfId="0" applyBorder="1"/>
    <xf numFmtId="0" fontId="0" fillId="0" borderId="6" xfId="0" applyBorder="1"/>
    <xf numFmtId="0" fontId="0" fillId="21" borderId="0" xfId="0" applyFont="1" applyFill="1" applyAlignment="1">
      <alignment horizontal="right" vertical="center" wrapText="1"/>
    </xf>
    <xf numFmtId="0" fontId="0" fillId="6" borderId="0" xfId="0" applyFill="1" applyBorder="1" applyAlignment="1" applyProtection="1">
      <alignment horizontal="center"/>
    </xf>
    <xf numFmtId="0" fontId="0" fillId="6" borderId="16" xfId="0" applyFill="1" applyBorder="1" applyAlignment="1" applyProtection="1">
      <alignment horizontal="center"/>
    </xf>
    <xf numFmtId="0" fontId="0" fillId="10" borderId="53" xfId="0" applyFill="1" applyBorder="1" applyAlignment="1" applyProtection="1">
      <alignment horizontal="center" vertical="center" textRotation="90"/>
    </xf>
    <xf numFmtId="0" fontId="0" fillId="14" borderId="6" xfId="0" applyFill="1" applyBorder="1" applyAlignment="1" applyProtection="1">
      <alignment horizontal="center"/>
    </xf>
    <xf numFmtId="0" fontId="51" fillId="0" borderId="0" xfId="0" applyFont="1" applyFill="1" applyBorder="1" applyAlignment="1" applyProtection="1">
      <alignment vertical="center"/>
    </xf>
    <xf numFmtId="0" fontId="0" fillId="0" borderId="0" xfId="0" applyFill="1" applyBorder="1" applyProtection="1"/>
    <xf numFmtId="0" fontId="0" fillId="6" borderId="0" xfId="0" applyFill="1" applyBorder="1" applyAlignment="1" applyProtection="1">
      <alignment horizont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horizontal="right" vertical="center"/>
    </xf>
    <xf numFmtId="0" fontId="4" fillId="6" borderId="0" xfId="0" applyNumberFormat="1" applyFont="1" applyFill="1" applyBorder="1" applyAlignment="1" applyProtection="1">
      <alignment horizontal="center" vertical="center"/>
    </xf>
    <xf numFmtId="0" fontId="3" fillId="8" borderId="13" xfId="0" applyFont="1" applyFill="1" applyBorder="1" applyAlignment="1" applyProtection="1">
      <alignment horizontal="right" vertical="center" wrapText="1"/>
    </xf>
    <xf numFmtId="0" fontId="17" fillId="6" borderId="15" xfId="0" applyFont="1" applyFill="1" applyBorder="1" applyAlignment="1" applyProtection="1">
      <alignment horizontal="right" vertical="center"/>
    </xf>
    <xf numFmtId="14" fontId="4" fillId="6" borderId="0" xfId="0" applyNumberFormat="1" applyFont="1" applyFill="1" applyBorder="1" applyAlignment="1" applyProtection="1">
      <alignment horizontal="center" vertical="center"/>
    </xf>
    <xf numFmtId="0" fontId="46" fillId="6" borderId="0" xfId="0" applyFont="1" applyFill="1" applyBorder="1" applyAlignment="1" applyProtection="1">
      <alignment horizontal="right" vertical="center"/>
    </xf>
    <xf numFmtId="0" fontId="26" fillId="15" borderId="13" xfId="0" applyFont="1" applyFill="1" applyBorder="1" applyAlignment="1" applyProtection="1">
      <alignment vertical="center"/>
    </xf>
    <xf numFmtId="0" fontId="0" fillId="0" borderId="0" xfId="0" applyAlignment="1">
      <alignment vertical="center" wrapText="1"/>
    </xf>
    <xf numFmtId="0" fontId="2" fillId="10" borderId="15" xfId="0" applyFont="1" applyFill="1" applyBorder="1" applyAlignment="1" applyProtection="1">
      <alignment vertical="center"/>
    </xf>
    <xf numFmtId="0" fontId="27" fillId="0" borderId="25" xfId="0" applyFont="1" applyFill="1" applyBorder="1" applyAlignment="1" applyProtection="1">
      <alignment horizontal="right" vertical="center"/>
    </xf>
    <xf numFmtId="0" fontId="27" fillId="0" borderId="31" xfId="0" applyFont="1" applyFill="1" applyBorder="1" applyAlignment="1" applyProtection="1">
      <alignment horizontal="right" vertical="center"/>
    </xf>
    <xf numFmtId="0" fontId="0" fillId="0" borderId="31" xfId="0" applyFill="1" applyBorder="1" applyAlignment="1" applyProtection="1">
      <alignment horizontal="center" vertical="center"/>
    </xf>
    <xf numFmtId="0" fontId="0" fillId="0" borderId="31" xfId="0" applyFill="1" applyBorder="1" applyAlignment="1" applyProtection="1">
      <alignment horizontal="center"/>
    </xf>
    <xf numFmtId="0" fontId="0" fillId="0" borderId="31" xfId="0" applyFont="1" applyFill="1" applyBorder="1" applyAlignment="1" applyProtection="1">
      <alignment horizontal="center" vertical="center"/>
    </xf>
    <xf numFmtId="0" fontId="0" fillId="0" borderId="32" xfId="0" applyFill="1" applyBorder="1" applyAlignment="1" applyProtection="1">
      <alignment horizontal="center" vertical="center"/>
    </xf>
    <xf numFmtId="0" fontId="0" fillId="8" borderId="15" xfId="0" applyFill="1" applyBorder="1" applyAlignment="1" applyProtection="1">
      <alignment horizontal="right" vertical="center"/>
    </xf>
    <xf numFmtId="0" fontId="0" fillId="8" borderId="0" xfId="0" applyFill="1" applyBorder="1" applyAlignment="1" applyProtection="1">
      <alignment horizontal="right" vertical="center"/>
    </xf>
    <xf numFmtId="0" fontId="4" fillId="6" borderId="0" xfId="0" applyFont="1" applyFill="1" applyBorder="1" applyAlignment="1" applyProtection="1">
      <alignment horizontal="center" vertical="center"/>
    </xf>
    <xf numFmtId="0" fontId="2" fillId="6" borderId="0" xfId="0" applyFont="1" applyFill="1" applyBorder="1" applyAlignment="1" applyProtection="1">
      <alignment vertical="center"/>
    </xf>
    <xf numFmtId="0" fontId="0" fillId="6" borderId="0" xfId="0" applyFill="1" applyBorder="1" applyAlignment="1" applyProtection="1">
      <alignment vertical="center"/>
    </xf>
    <xf numFmtId="165" fontId="0" fillId="6" borderId="16" xfId="0" applyNumberFormat="1" applyFill="1" applyBorder="1" applyAlignment="1" applyProtection="1">
      <alignment horizontal="center" vertical="center"/>
    </xf>
    <xf numFmtId="0" fontId="2" fillId="6" borderId="0" xfId="0" applyFont="1" applyFill="1" applyAlignment="1" applyProtection="1"/>
    <xf numFmtId="0" fontId="0" fillId="6" borderId="0" xfId="0" applyFill="1" applyAlignment="1" applyProtection="1"/>
    <xf numFmtId="0" fontId="0" fillId="6" borderId="0" xfId="0" applyFill="1" applyAlignment="1" applyProtection="1">
      <alignment horizontal="center"/>
    </xf>
    <xf numFmtId="165" fontId="0" fillId="6" borderId="0" xfId="0" applyNumberFormat="1" applyFill="1" applyBorder="1" applyAlignment="1" applyProtection="1">
      <alignment horizontal="center"/>
    </xf>
    <xf numFmtId="49" fontId="0" fillId="6" borderId="0" xfId="0" applyNumberFormat="1" applyFill="1" applyBorder="1" applyAlignment="1" applyProtection="1">
      <alignment horizontal="center"/>
    </xf>
    <xf numFmtId="0" fontId="0" fillId="6" borderId="16" xfId="0" applyFill="1" applyBorder="1" applyProtection="1"/>
    <xf numFmtId="0" fontId="0" fillId="0" borderId="0" xfId="0" applyAlignment="1">
      <alignment vertical="center"/>
    </xf>
    <xf numFmtId="0" fontId="0" fillId="6" borderId="0" xfId="0" applyFont="1" applyFill="1" applyBorder="1" applyAlignment="1" applyProtection="1">
      <alignment vertical="center"/>
    </xf>
    <xf numFmtId="0" fontId="0" fillId="14" borderId="6" xfId="0" applyFill="1" applyBorder="1"/>
    <xf numFmtId="0" fontId="10" fillId="0" borderId="0" xfId="0" applyFont="1" applyFill="1" applyAlignment="1" applyProtection="1">
      <alignment vertical="center" wrapText="1"/>
    </xf>
    <xf numFmtId="0" fontId="0" fillId="0" borderId="0" xfId="0" applyAlignment="1" applyProtection="1">
      <alignment vertical="center"/>
    </xf>
    <xf numFmtId="0" fontId="57" fillId="0" borderId="0" xfId="1"/>
    <xf numFmtId="0" fontId="25" fillId="14" borderId="0" xfId="0" applyFont="1" applyFill="1" applyBorder="1" applyAlignment="1" applyProtection="1">
      <alignment horizontal="center" vertical="center"/>
    </xf>
    <xf numFmtId="0" fontId="0" fillId="0" borderId="0" xfId="0" applyFill="1" applyAlignment="1">
      <alignment vertical="center" wrapText="1"/>
    </xf>
    <xf numFmtId="0" fontId="0" fillId="0" borderId="0" xfId="0" applyAlignment="1" applyProtection="1">
      <alignment vertical="center" wrapText="1"/>
    </xf>
    <xf numFmtId="0" fontId="0" fillId="0" borderId="0" xfId="0" applyAlignment="1" applyProtection="1">
      <alignment wrapText="1"/>
    </xf>
    <xf numFmtId="49" fontId="12" fillId="0" borderId="24" xfId="0" applyNumberFormat="1"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0" fillId="8" borderId="25" xfId="0" applyFill="1" applyBorder="1" applyProtection="1"/>
    <xf numFmtId="0" fontId="2" fillId="8" borderId="31" xfId="0" applyFont="1" applyFill="1" applyBorder="1" applyAlignment="1" applyProtection="1"/>
    <xf numFmtId="0" fontId="0" fillId="8" borderId="31" xfId="0" applyFill="1" applyBorder="1" applyAlignment="1" applyProtection="1"/>
    <xf numFmtId="0" fontId="0" fillId="8" borderId="31" xfId="0" applyFill="1" applyBorder="1" applyAlignment="1" applyProtection="1">
      <alignment horizontal="center"/>
    </xf>
    <xf numFmtId="0" fontId="0" fillId="8" borderId="32" xfId="0" applyFill="1" applyBorder="1" applyProtection="1"/>
    <xf numFmtId="0" fontId="0" fillId="6" borderId="13" xfId="0" applyFill="1" applyBorder="1" applyProtection="1"/>
    <xf numFmtId="0" fontId="4" fillId="6" borderId="16" xfId="0" applyNumberFormat="1" applyFont="1" applyFill="1" applyBorder="1" applyAlignment="1" applyProtection="1">
      <alignment horizontal="center" vertical="center"/>
    </xf>
    <xf numFmtId="0" fontId="10" fillId="0" borderId="0" xfId="0" applyFont="1" applyFill="1" applyBorder="1" applyAlignment="1" applyProtection="1"/>
    <xf numFmtId="0" fontId="59" fillId="0" borderId="0" xfId="0" applyFont="1" applyAlignment="1">
      <alignment horizontal="center" vertical="center"/>
    </xf>
    <xf numFmtId="0" fontId="27" fillId="0" borderId="0" xfId="0" applyFont="1" applyFill="1" applyBorder="1" applyAlignment="1">
      <alignment vertical="top" wrapText="1"/>
    </xf>
    <xf numFmtId="0" fontId="10" fillId="0" borderId="15" xfId="0" applyFont="1" applyFill="1" applyBorder="1" applyAlignment="1" applyProtection="1">
      <alignment vertical="center" wrapText="1"/>
    </xf>
    <xf numFmtId="164" fontId="0" fillId="8" borderId="0" xfId="0" quotePrefix="1" applyNumberFormat="1" applyFont="1" applyFill="1" applyBorder="1" applyAlignment="1" applyProtection="1">
      <alignment horizontal="right" vertical="center"/>
    </xf>
    <xf numFmtId="0" fontId="11" fillId="14" borderId="0" xfId="0" applyFont="1" applyFill="1" applyAlignment="1" applyProtection="1">
      <alignment horizontal="center" vertical="center"/>
    </xf>
    <xf numFmtId="0" fontId="4" fillId="14" borderId="6" xfId="0" applyFont="1" applyFill="1" applyBorder="1" applyAlignment="1" applyProtection="1">
      <alignment vertical="center"/>
    </xf>
    <xf numFmtId="0" fontId="13" fillId="14" borderId="6" xfId="0" applyFont="1" applyFill="1" applyBorder="1" applyAlignment="1" applyProtection="1">
      <alignment vertical="center"/>
    </xf>
    <xf numFmtId="0" fontId="2" fillId="14" borderId="7" xfId="0" applyFont="1" applyFill="1" applyBorder="1" applyProtection="1"/>
    <xf numFmtId="0" fontId="0" fillId="10" borderId="5" xfId="0" applyFill="1" applyBorder="1" applyAlignment="1" applyProtection="1">
      <alignment horizontal="center" vertical="center"/>
    </xf>
    <xf numFmtId="0" fontId="0" fillId="10" borderId="0" xfId="0" applyFill="1" applyProtection="1"/>
    <xf numFmtId="0" fontId="0" fillId="10" borderId="0" xfId="0" applyFill="1" applyBorder="1" applyAlignment="1" applyProtection="1">
      <alignment wrapText="1"/>
    </xf>
    <xf numFmtId="0" fontId="0" fillId="10" borderId="0" xfId="0" applyFill="1" applyBorder="1" applyAlignment="1" applyProtection="1">
      <alignment vertical="center" wrapText="1"/>
    </xf>
    <xf numFmtId="14" fontId="0" fillId="10" borderId="0" xfId="0" applyNumberFormat="1" applyFill="1" applyBorder="1" applyAlignment="1" applyProtection="1">
      <alignment vertical="center"/>
    </xf>
    <xf numFmtId="0" fontId="0" fillId="22" borderId="0" xfId="0" applyFill="1" applyProtection="1"/>
    <xf numFmtId="0" fontId="0" fillId="18" borderId="0" xfId="0" applyFill="1"/>
    <xf numFmtId="0" fontId="0" fillId="22" borderId="0" xfId="0" applyFill="1"/>
    <xf numFmtId="0" fontId="0" fillId="22" borderId="0" xfId="0" applyFill="1" applyBorder="1" applyProtection="1"/>
    <xf numFmtId="166" fontId="0" fillId="22" borderId="0" xfId="0" applyNumberFormat="1" applyFill="1" applyBorder="1" applyAlignment="1" applyProtection="1">
      <alignment horizontal="center" vertical="center"/>
    </xf>
    <xf numFmtId="0" fontId="0" fillId="22" borderId="0" xfId="0" applyFill="1" applyBorder="1" applyAlignment="1" applyProtection="1"/>
    <xf numFmtId="0" fontId="25" fillId="22" borderId="0" xfId="0" applyFont="1" applyFill="1" applyAlignment="1" applyProtection="1">
      <alignment vertical="top"/>
    </xf>
    <xf numFmtId="0" fontId="0" fillId="15" borderId="5" xfId="0" applyFill="1" applyBorder="1" applyProtection="1"/>
    <xf numFmtId="0" fontId="12" fillId="0" borderId="2" xfId="0" applyFont="1" applyFill="1" applyBorder="1" applyAlignment="1" applyProtection="1">
      <alignment horizontal="center" vertical="center"/>
      <protection locked="0"/>
    </xf>
    <xf numFmtId="0" fontId="0" fillId="22" borderId="13" xfId="0" applyFill="1" applyBorder="1" applyProtection="1"/>
    <xf numFmtId="0" fontId="0" fillId="22" borderId="15" xfId="0" applyFill="1" applyBorder="1" applyProtection="1"/>
    <xf numFmtId="0" fontId="0" fillId="22" borderId="16" xfId="0" applyFill="1" applyBorder="1" applyProtection="1"/>
    <xf numFmtId="0" fontId="0" fillId="22" borderId="31" xfId="0" applyFill="1" applyBorder="1" applyProtection="1"/>
    <xf numFmtId="0" fontId="64" fillId="0" borderId="52" xfId="0" applyFont="1" applyFill="1" applyBorder="1" applyAlignment="1" applyProtection="1">
      <alignment horizontal="center" vertical="center"/>
      <protection locked="0"/>
    </xf>
    <xf numFmtId="0" fontId="12" fillId="8" borderId="0" xfId="0" applyFont="1" applyFill="1" applyBorder="1" applyAlignment="1" applyProtection="1">
      <alignment horizontal="center"/>
    </xf>
    <xf numFmtId="0" fontId="12" fillId="8" borderId="0" xfId="0" applyFont="1" applyFill="1" applyBorder="1" applyAlignment="1" applyProtection="1">
      <alignment horizontal="center" vertical="center"/>
    </xf>
    <xf numFmtId="0" fontId="12" fillId="8" borderId="16" xfId="0" applyFont="1" applyFill="1" applyBorder="1" applyAlignment="1" applyProtection="1">
      <alignment horizontal="center" vertical="center"/>
    </xf>
    <xf numFmtId="0" fontId="0" fillId="15" borderId="0" xfId="0" applyFill="1" applyBorder="1" applyAlignment="1">
      <alignment vertical="top" wrapText="1"/>
    </xf>
    <xf numFmtId="0" fontId="0" fillId="15" borderId="0" xfId="0" applyFill="1" applyAlignment="1"/>
    <xf numFmtId="0" fontId="65" fillId="14" borderId="2" xfId="0" applyFont="1" applyFill="1" applyBorder="1" applyAlignment="1" applyProtection="1">
      <alignment horizontal="center" vertical="center" wrapText="1"/>
    </xf>
    <xf numFmtId="0" fontId="65" fillId="14" borderId="13" xfId="0" applyFont="1" applyFill="1" applyBorder="1" applyAlignment="1" applyProtection="1">
      <alignment horizontal="center" vertical="center"/>
    </xf>
    <xf numFmtId="0" fontId="65" fillId="14" borderId="13" xfId="0" applyFont="1" applyFill="1" applyBorder="1" applyAlignment="1">
      <alignment horizontal="center" vertical="center"/>
    </xf>
    <xf numFmtId="0" fontId="3" fillId="6" borderId="0" xfId="0" applyFont="1" applyFill="1" applyAlignment="1">
      <alignment vertical="center" wrapText="1"/>
    </xf>
    <xf numFmtId="0" fontId="64" fillId="0" borderId="52" xfId="0" applyFont="1" applyBorder="1" applyAlignment="1" applyProtection="1">
      <alignment horizontal="center" vertical="center"/>
      <protection locked="0"/>
    </xf>
    <xf numFmtId="0" fontId="17" fillId="6" borderId="2" xfId="0" applyNumberFormat="1" applyFont="1" applyFill="1" applyBorder="1" applyAlignment="1" applyProtection="1">
      <alignment vertical="center"/>
      <protection locked="0"/>
    </xf>
    <xf numFmtId="0" fontId="7" fillId="4" borderId="37" xfId="0" applyNumberFormat="1" applyFont="1" applyFill="1" applyBorder="1" applyAlignment="1" applyProtection="1">
      <alignment vertical="center"/>
      <protection locked="0"/>
    </xf>
    <xf numFmtId="0" fontId="12" fillId="2" borderId="2" xfId="0" applyNumberFormat="1" applyFont="1" applyFill="1" applyBorder="1" applyAlignment="1" applyProtection="1">
      <alignment vertical="center"/>
      <protection locked="0"/>
    </xf>
    <xf numFmtId="0" fontId="64" fillId="0" borderId="2" xfId="0" applyFont="1" applyBorder="1" applyAlignment="1" applyProtection="1">
      <alignment horizontal="center" vertical="center"/>
      <protection locked="0"/>
    </xf>
    <xf numFmtId="0" fontId="64" fillId="0" borderId="2" xfId="0" applyFont="1" applyFill="1" applyBorder="1" applyAlignment="1" applyProtection="1">
      <alignment horizontal="center" vertical="center"/>
      <protection locked="0"/>
    </xf>
    <xf numFmtId="0" fontId="0" fillId="13" borderId="0" xfId="0" applyFill="1"/>
    <xf numFmtId="0" fontId="0" fillId="23" borderId="0" xfId="0" applyFill="1"/>
    <xf numFmtId="0" fontId="70" fillId="13" borderId="0" xfId="0" applyFont="1" applyFill="1"/>
    <xf numFmtId="0" fontId="70" fillId="23" borderId="0" xfId="0" applyFont="1" applyFill="1"/>
    <xf numFmtId="0" fontId="70" fillId="14" borderId="0" xfId="0" applyFont="1" applyFill="1"/>
    <xf numFmtId="0" fontId="64" fillId="13" borderId="2" xfId="0" applyFont="1" applyFill="1" applyBorder="1" applyAlignment="1">
      <alignment horizontal="center" vertical="center"/>
    </xf>
    <xf numFmtId="0" fontId="64" fillId="14" borderId="2" xfId="0" applyFont="1" applyFill="1" applyBorder="1" applyAlignment="1">
      <alignment horizontal="center" vertical="center"/>
    </xf>
    <xf numFmtId="0" fontId="64" fillId="23" borderId="2" xfId="0" applyFont="1" applyFill="1" applyBorder="1" applyAlignment="1">
      <alignment horizontal="center" vertical="center"/>
    </xf>
    <xf numFmtId="0" fontId="12" fillId="23" borderId="2" xfId="0" applyFont="1" applyFill="1" applyBorder="1" applyAlignment="1">
      <alignment horizontal="center" vertical="center"/>
    </xf>
    <xf numFmtId="0" fontId="2" fillId="6" borderId="0" xfId="0" applyFont="1" applyFill="1"/>
    <xf numFmtId="0" fontId="2" fillId="8" borderId="0" xfId="0" applyFont="1" applyFill="1"/>
    <xf numFmtId="0" fontId="2" fillId="10" borderId="0" xfId="0" applyFont="1" applyFill="1"/>
    <xf numFmtId="0" fontId="65" fillId="6" borderId="2" xfId="0" applyFont="1" applyFill="1" applyBorder="1" applyAlignment="1">
      <alignment horizontal="center" vertical="center"/>
    </xf>
    <xf numFmtId="0" fontId="65" fillId="8" borderId="2" xfId="0" applyFont="1" applyFill="1" applyBorder="1" applyAlignment="1">
      <alignment horizontal="center" vertical="center"/>
    </xf>
    <xf numFmtId="0" fontId="4" fillId="8" borderId="2" xfId="0" applyFont="1" applyFill="1" applyBorder="1" applyAlignment="1">
      <alignment horizontal="center" vertical="center"/>
    </xf>
    <xf numFmtId="0" fontId="65" fillId="10" borderId="2" xfId="0" applyFont="1" applyFill="1" applyBorder="1" applyAlignment="1">
      <alignment horizontal="center" vertical="center"/>
    </xf>
    <xf numFmtId="0" fontId="0" fillId="13" borderId="0" xfId="0" applyFill="1" applyProtection="1">
      <protection locked="0"/>
    </xf>
    <xf numFmtId="0" fontId="0" fillId="14" borderId="0" xfId="0" applyFill="1" applyProtection="1">
      <protection locked="0"/>
    </xf>
    <xf numFmtId="0" fontId="2" fillId="18" borderId="2" xfId="0" applyFont="1" applyFill="1" applyBorder="1" applyProtection="1">
      <protection locked="0"/>
    </xf>
    <xf numFmtId="0" fontId="0" fillId="23" borderId="0" xfId="0" applyFill="1" applyProtection="1">
      <protection locked="0"/>
    </xf>
    <xf numFmtId="0" fontId="0" fillId="0" borderId="0" xfId="0" applyProtection="1">
      <protection locked="0"/>
    </xf>
    <xf numFmtId="0" fontId="2" fillId="23" borderId="0" xfId="0" applyFont="1" applyFill="1" applyProtection="1"/>
    <xf numFmtId="0" fontId="15" fillId="23" borderId="0" xfId="0" applyFont="1" applyFill="1" applyProtection="1"/>
    <xf numFmtId="0" fontId="71" fillId="14" borderId="2" xfId="0" applyNumberFormat="1" applyFont="1" applyFill="1" applyBorder="1" applyAlignment="1" applyProtection="1">
      <alignment horizontal="center" vertical="center"/>
    </xf>
    <xf numFmtId="0" fontId="75" fillId="14" borderId="2" xfId="0" applyNumberFormat="1" applyFont="1" applyFill="1" applyBorder="1" applyAlignment="1" applyProtection="1">
      <alignment horizontal="center" vertical="center"/>
    </xf>
    <xf numFmtId="0" fontId="76" fillId="14" borderId="2" xfId="0" applyNumberFormat="1" applyFont="1" applyFill="1" applyBorder="1" applyAlignment="1" applyProtection="1">
      <alignment horizontal="center" vertical="center"/>
    </xf>
    <xf numFmtId="0" fontId="64" fillId="14" borderId="2" xfId="0" applyNumberFormat="1" applyFont="1" applyFill="1" applyBorder="1" applyAlignment="1" applyProtection="1">
      <alignment horizontal="center" vertical="center"/>
    </xf>
    <xf numFmtId="0" fontId="77" fillId="14" borderId="2" xfId="0" applyNumberFormat="1" applyFont="1" applyFill="1" applyBorder="1" applyAlignment="1" applyProtection="1">
      <alignment horizontal="center" vertical="center"/>
    </xf>
    <xf numFmtId="0" fontId="78" fillId="14" borderId="2" xfId="0" applyNumberFormat="1" applyFont="1" applyFill="1" applyBorder="1" applyAlignment="1" applyProtection="1">
      <alignment horizontal="center" vertical="center"/>
    </xf>
    <xf numFmtId="0" fontId="0" fillId="14" borderId="26" xfId="0" applyFill="1" applyBorder="1" applyAlignment="1">
      <alignment horizontal="center" vertical="center"/>
    </xf>
    <xf numFmtId="0" fontId="4" fillId="14" borderId="54" xfId="0" applyFont="1" applyFill="1" applyBorder="1" applyAlignment="1" applyProtection="1">
      <alignment horizontal="center" vertical="center"/>
    </xf>
    <xf numFmtId="0" fontId="16" fillId="0" borderId="51" xfId="0" applyFont="1" applyFill="1" applyBorder="1" applyAlignment="1" applyProtection="1">
      <alignment horizontal="center" vertical="center"/>
    </xf>
    <xf numFmtId="0" fontId="16" fillId="19" borderId="8" xfId="0" applyFont="1" applyFill="1" applyBorder="1" applyAlignment="1" applyProtection="1">
      <alignment horizontal="center" vertical="center"/>
    </xf>
    <xf numFmtId="0" fontId="15" fillId="9" borderId="1" xfId="0" applyFont="1" applyFill="1" applyBorder="1" applyAlignment="1" applyProtection="1">
      <alignment vertical="center"/>
    </xf>
    <xf numFmtId="0" fontId="0" fillId="0" borderId="56" xfId="0" applyFont="1" applyFill="1" applyBorder="1" applyAlignment="1" applyProtection="1">
      <alignment horizontal="center" vertical="center" wrapText="1"/>
    </xf>
    <xf numFmtId="0" fontId="0" fillId="0" borderId="57" xfId="0" applyFill="1" applyBorder="1" applyAlignment="1" applyProtection="1">
      <alignment horizontal="center" vertical="center" wrapText="1"/>
    </xf>
    <xf numFmtId="0" fontId="0" fillId="0" borderId="58" xfId="0" applyFont="1" applyFill="1" applyBorder="1" applyAlignment="1" applyProtection="1">
      <alignment horizontal="center" wrapText="1"/>
    </xf>
    <xf numFmtId="0" fontId="3" fillId="0" borderId="50" xfId="0" applyFont="1" applyFill="1" applyBorder="1" applyAlignment="1" applyProtection="1">
      <alignment vertical="center" wrapText="1"/>
    </xf>
    <xf numFmtId="0" fontId="0" fillId="7" borderId="58" xfId="0" applyFill="1" applyBorder="1" applyAlignment="1" applyProtection="1">
      <alignment horizontal="center" vertical="center" wrapText="1"/>
      <protection locked="0"/>
    </xf>
    <xf numFmtId="0" fontId="0" fillId="3" borderId="44" xfId="0" applyFill="1" applyBorder="1" applyAlignment="1" applyProtection="1">
      <alignment horizontal="center" vertical="center" wrapText="1"/>
      <protection locked="0"/>
    </xf>
    <xf numFmtId="167" fontId="12" fillId="2" borderId="44" xfId="0" applyNumberFormat="1"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167" fontId="17" fillId="6" borderId="44" xfId="0" applyNumberFormat="1" applyFont="1" applyFill="1" applyBorder="1" applyAlignment="1" applyProtection="1">
      <alignment horizontal="center" vertical="center"/>
      <protection locked="0"/>
    </xf>
    <xf numFmtId="0" fontId="17" fillId="5" borderId="24" xfId="0" applyFont="1" applyFill="1" applyBorder="1" applyAlignment="1" applyProtection="1">
      <alignment vertical="center"/>
    </xf>
    <xf numFmtId="167" fontId="7" fillId="4" borderId="45" xfId="0" applyNumberFormat="1" applyFont="1" applyFill="1" applyBorder="1" applyAlignment="1" applyProtection="1">
      <alignment horizontal="center" vertical="center"/>
      <protection locked="0"/>
    </xf>
    <xf numFmtId="0" fontId="7" fillId="4" borderId="46" xfId="0" applyFont="1" applyFill="1" applyBorder="1" applyAlignment="1" applyProtection="1">
      <alignment vertical="center"/>
      <protection locked="0"/>
    </xf>
    <xf numFmtId="0" fontId="0" fillId="2" borderId="12" xfId="0" applyFill="1" applyBorder="1" applyAlignment="1" applyProtection="1"/>
    <xf numFmtId="0" fontId="0" fillId="2" borderId="13" xfId="0" applyFill="1" applyBorder="1" applyAlignment="1" applyProtection="1"/>
    <xf numFmtId="0" fontId="0" fillId="2" borderId="0" xfId="0" applyFill="1" applyBorder="1" applyAlignment="1" applyProtection="1"/>
    <xf numFmtId="0" fontId="0" fillId="2" borderId="13" xfId="0" applyFill="1" applyBorder="1" applyProtection="1"/>
    <xf numFmtId="0" fontId="2" fillId="2" borderId="0" xfId="0" applyFont="1" applyFill="1" applyBorder="1" applyAlignment="1" applyProtection="1"/>
    <xf numFmtId="0" fontId="0" fillId="2" borderId="15" xfId="0" applyFill="1" applyBorder="1" applyProtection="1"/>
    <xf numFmtId="0" fontId="0" fillId="2" borderId="0" xfId="0" applyFill="1" applyBorder="1" applyProtection="1"/>
    <xf numFmtId="0" fontId="0" fillId="2" borderId="25" xfId="0" applyFill="1" applyBorder="1" applyProtection="1"/>
    <xf numFmtId="0" fontId="0" fillId="2" borderId="31" xfId="0" applyFill="1" applyBorder="1" applyProtection="1"/>
    <xf numFmtId="0" fontId="0" fillId="2" borderId="32" xfId="0" applyFill="1" applyBorder="1" applyProtection="1"/>
    <xf numFmtId="0" fontId="0" fillId="2" borderId="0" xfId="0" applyFill="1" applyBorder="1" applyAlignment="1" applyProtection="1">
      <alignment wrapText="1"/>
    </xf>
    <xf numFmtId="0" fontId="0" fillId="2" borderId="0" xfId="0" applyFill="1" applyBorder="1" applyAlignment="1" applyProtection="1">
      <alignment vertical="center" wrapText="1"/>
    </xf>
    <xf numFmtId="0" fontId="15" fillId="9" borderId="13" xfId="0" applyFont="1" applyFill="1" applyBorder="1" applyAlignment="1" applyProtection="1">
      <alignment vertical="center"/>
    </xf>
    <xf numFmtId="0" fontId="0" fillId="2" borderId="0" xfId="0" applyFill="1" applyBorder="1"/>
    <xf numFmtId="165" fontId="2" fillId="2" borderId="16" xfId="0" applyNumberFormat="1" applyFont="1" applyFill="1" applyBorder="1" applyAlignment="1" applyProtection="1">
      <alignment vertical="center"/>
    </xf>
    <xf numFmtId="0" fontId="0" fillId="23" borderId="35" xfId="0" applyFill="1" applyBorder="1" applyProtection="1">
      <protection locked="0"/>
    </xf>
    <xf numFmtId="0" fontId="0" fillId="14" borderId="35" xfId="0" applyFill="1" applyBorder="1" applyProtection="1">
      <protection locked="0"/>
    </xf>
    <xf numFmtId="0" fontId="0" fillId="13" borderId="10" xfId="0" applyFill="1" applyBorder="1" applyProtection="1">
      <protection locked="0"/>
    </xf>
    <xf numFmtId="0" fontId="0" fillId="14" borderId="0" xfId="0" applyFill="1" applyBorder="1" applyProtection="1">
      <protection locked="0"/>
    </xf>
    <xf numFmtId="0" fontId="59" fillId="0" borderId="0" xfId="0" applyFont="1" applyAlignment="1">
      <alignment horizontal="left" vertical="center"/>
    </xf>
    <xf numFmtId="0" fontId="0" fillId="6" borderId="0" xfId="0" applyFill="1" applyAlignment="1" applyProtection="1">
      <alignment horizontal="right" vertical="center"/>
    </xf>
    <xf numFmtId="0" fontId="0" fillId="6" borderId="0" xfId="0" applyFill="1" applyAlignment="1" applyProtection="1">
      <alignment horizontal="right" vertical="center" indent="2"/>
    </xf>
    <xf numFmtId="0" fontId="10" fillId="6" borderId="0" xfId="0" applyFont="1" applyFill="1" applyAlignment="1" applyProtection="1">
      <alignment vertical="center"/>
    </xf>
    <xf numFmtId="0" fontId="10" fillId="0" borderId="0" xfId="0" applyFont="1" applyFill="1" applyProtection="1"/>
    <xf numFmtId="0" fontId="0" fillId="2" borderId="15" xfId="0" applyFill="1" applyBorder="1" applyAlignment="1" applyProtection="1"/>
    <xf numFmtId="0" fontId="0" fillId="21" borderId="0" xfId="0" applyFont="1" applyFill="1" applyAlignment="1">
      <alignment horizontal="right" vertical="center" wrapText="1"/>
    </xf>
    <xf numFmtId="0" fontId="0" fillId="21" borderId="10" xfId="0" applyFont="1" applyFill="1" applyBorder="1" applyAlignment="1">
      <alignment horizontal="right" vertical="center" wrapText="1"/>
    </xf>
    <xf numFmtId="0" fontId="20" fillId="10" borderId="0" xfId="0" applyFont="1" applyFill="1" applyAlignment="1">
      <alignment horizontal="center" vertical="center" textRotation="255" wrapText="1"/>
    </xf>
    <xf numFmtId="0" fontId="2" fillId="21" borderId="0" xfId="0" applyFont="1" applyFill="1" applyAlignment="1">
      <alignment horizontal="center" vertical="center"/>
    </xf>
    <xf numFmtId="14" fontId="12" fillId="0" borderId="5" xfId="0" applyNumberFormat="1" applyFont="1" applyBorder="1" applyAlignment="1" applyProtection="1">
      <alignment horizontal="center"/>
      <protection locked="0"/>
    </xf>
    <xf numFmtId="14" fontId="12" fillId="0" borderId="6" xfId="0" applyNumberFormat="1" applyFont="1" applyBorder="1" applyAlignment="1" applyProtection="1">
      <alignment horizontal="center"/>
      <protection locked="0"/>
    </xf>
    <xf numFmtId="14" fontId="12" fillId="0" borderId="7" xfId="0" applyNumberFormat="1" applyFont="1" applyBorder="1" applyAlignment="1" applyProtection="1">
      <alignment horizontal="center"/>
      <protection locked="0"/>
    </xf>
    <xf numFmtId="0" fontId="0" fillId="21" borderId="0" xfId="0" applyFill="1" applyAlignment="1">
      <alignment horizontal="right" vertical="center"/>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0" fillId="6" borderId="5" xfId="0" applyFill="1" applyBorder="1" applyAlignment="1" applyProtection="1">
      <alignment horizontal="center" vertical="center"/>
    </xf>
    <xf numFmtId="0" fontId="0" fillId="6" borderId="6" xfId="0" applyFill="1" applyBorder="1" applyAlignment="1" applyProtection="1">
      <alignment horizontal="center" vertical="center"/>
    </xf>
    <xf numFmtId="0" fontId="2" fillId="6" borderId="0" xfId="0" applyFont="1" applyFill="1" applyAlignment="1" applyProtection="1">
      <alignment horizontal="center" vertical="center" wrapText="1"/>
    </xf>
    <xf numFmtId="0" fontId="66" fillId="0" borderId="0" xfId="0" applyFont="1" applyFill="1" applyAlignment="1" applyProtection="1">
      <alignment horizontal="center" vertical="center" wrapText="1"/>
      <protection locked="0"/>
    </xf>
    <xf numFmtId="0" fontId="0" fillId="0" borderId="0" xfId="0" applyAlignment="1">
      <alignment horizontal="center"/>
    </xf>
    <xf numFmtId="0" fontId="0" fillId="6" borderId="7" xfId="0" applyFill="1" applyBorder="1" applyAlignment="1" applyProtection="1">
      <alignment horizontal="center" vertical="center"/>
    </xf>
    <xf numFmtId="0" fontId="47" fillId="0" borderId="0" xfId="0" applyFont="1" applyAlignment="1">
      <alignment horizontal="center" vertical="center"/>
    </xf>
    <xf numFmtId="0" fontId="12" fillId="0" borderId="5" xfId="0" applyNumberFormat="1" applyFont="1" applyBorder="1" applyAlignment="1" applyProtection="1">
      <alignment horizontal="center" vertical="center"/>
      <protection locked="0"/>
    </xf>
    <xf numFmtId="0" fontId="12" fillId="0" borderId="6" xfId="0" applyNumberFormat="1" applyFont="1" applyBorder="1" applyAlignment="1" applyProtection="1">
      <alignment horizontal="center" vertical="center"/>
      <protection locked="0"/>
    </xf>
    <xf numFmtId="0" fontId="12" fillId="0" borderId="7" xfId="0" applyNumberFormat="1" applyFont="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xf>
    <xf numFmtId="0" fontId="12" fillId="7" borderId="6" xfId="0" applyFont="1" applyFill="1" applyBorder="1" applyAlignment="1" applyProtection="1">
      <alignment horizontal="center" vertical="center"/>
    </xf>
    <xf numFmtId="0" fontId="12" fillId="7" borderId="7" xfId="0" applyFont="1" applyFill="1" applyBorder="1" applyAlignment="1" applyProtection="1">
      <alignment horizontal="center" vertical="center"/>
    </xf>
    <xf numFmtId="0" fontId="12" fillId="7" borderId="5" xfId="0" applyNumberFormat="1" applyFont="1" applyFill="1" applyBorder="1" applyAlignment="1" applyProtection="1">
      <alignment horizontal="center" vertical="center"/>
    </xf>
    <xf numFmtId="0" fontId="12" fillId="7" borderId="6" xfId="0" applyNumberFormat="1" applyFont="1" applyFill="1" applyBorder="1" applyAlignment="1" applyProtection="1">
      <alignment horizontal="center" vertical="center"/>
    </xf>
    <xf numFmtId="0" fontId="12" fillId="7" borderId="7" xfId="0" applyNumberFormat="1" applyFont="1" applyFill="1" applyBorder="1" applyAlignment="1" applyProtection="1">
      <alignment horizontal="center" vertical="center"/>
    </xf>
    <xf numFmtId="0" fontId="0" fillId="7" borderId="0" xfId="0" applyFont="1" applyFill="1" applyAlignment="1" applyProtection="1">
      <alignment horizontal="right" vertical="center" wrapText="1"/>
    </xf>
    <xf numFmtId="0" fontId="0" fillId="7" borderId="10" xfId="0" applyFont="1" applyFill="1" applyBorder="1" applyAlignment="1" applyProtection="1">
      <alignment horizontal="right" vertical="center" wrapText="1"/>
    </xf>
    <xf numFmtId="0" fontId="0" fillId="7" borderId="0" xfId="0" applyFont="1" applyFill="1" applyBorder="1" applyAlignment="1" applyProtection="1">
      <alignment horizontal="right" vertical="center" wrapText="1"/>
    </xf>
    <xf numFmtId="0" fontId="12"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165" fontId="0" fillId="7" borderId="0" xfId="0" applyNumberFormat="1" applyFill="1" applyBorder="1" applyAlignment="1" applyProtection="1">
      <alignment horizontal="center" vertical="center" wrapText="1"/>
    </xf>
    <xf numFmtId="0" fontId="0" fillId="7" borderId="35"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68" fillId="7" borderId="35" xfId="0" applyFont="1" applyFill="1" applyBorder="1" applyAlignment="1" applyProtection="1">
      <alignment horizontal="left" vertical="center" wrapText="1"/>
    </xf>
    <xf numFmtId="0" fontId="68" fillId="7" borderId="0" xfId="0" applyFont="1" applyFill="1" applyAlignment="1" applyProtection="1">
      <alignment horizontal="left" vertical="center" wrapText="1"/>
    </xf>
    <xf numFmtId="0" fontId="11" fillId="7" borderId="0" xfId="0" applyFont="1" applyFill="1" applyAlignment="1" applyProtection="1">
      <alignment horizontal="center" vertical="center"/>
    </xf>
    <xf numFmtId="0" fontId="2" fillId="11" borderId="21" xfId="0" applyFont="1" applyFill="1" applyBorder="1" applyAlignment="1" applyProtection="1">
      <alignment horizontal="center" vertical="center"/>
    </xf>
    <xf numFmtId="0" fontId="2" fillId="11" borderId="22" xfId="0" applyFont="1" applyFill="1" applyBorder="1" applyAlignment="1" applyProtection="1">
      <alignment horizontal="center" vertical="center"/>
    </xf>
    <xf numFmtId="0" fontId="0" fillId="11" borderId="22" xfId="0" applyFont="1" applyFill="1" applyBorder="1" applyAlignment="1" applyProtection="1">
      <alignment horizontal="right" vertical="center" wrapText="1"/>
    </xf>
    <xf numFmtId="0" fontId="0" fillId="11" borderId="43" xfId="0" applyFill="1" applyBorder="1" applyAlignment="1" applyProtection="1">
      <alignment horizontal="right" vertical="center"/>
    </xf>
    <xf numFmtId="0" fontId="0" fillId="11" borderId="42" xfId="0" applyFill="1" applyBorder="1" applyAlignment="1" applyProtection="1">
      <alignment horizontal="right" vertical="center"/>
    </xf>
    <xf numFmtId="165" fontId="0" fillId="11" borderId="21" xfId="0" applyNumberFormat="1" applyFill="1" applyBorder="1" applyAlignment="1" applyProtection="1">
      <alignment horizontal="center" vertical="center"/>
    </xf>
    <xf numFmtId="165" fontId="0" fillId="11" borderId="22" xfId="0" applyNumberFormat="1" applyFill="1" applyBorder="1" applyAlignment="1" applyProtection="1">
      <alignment horizontal="center" vertical="center"/>
    </xf>
    <xf numFmtId="165" fontId="0" fillId="11" borderId="23" xfId="0" applyNumberFormat="1" applyFill="1" applyBorder="1" applyAlignment="1" applyProtection="1">
      <alignment horizontal="center" vertical="center"/>
    </xf>
    <xf numFmtId="165" fontId="12" fillId="0" borderId="5" xfId="0" applyNumberFormat="1" applyFont="1" applyFill="1" applyBorder="1" applyAlignment="1" applyProtection="1">
      <alignment horizontal="center" vertical="center"/>
      <protection locked="0"/>
    </xf>
    <xf numFmtId="165" fontId="12" fillId="0" borderId="6" xfId="0" applyNumberFormat="1" applyFont="1" applyFill="1" applyBorder="1" applyAlignment="1" applyProtection="1">
      <alignment horizontal="center" vertical="center"/>
      <protection locked="0"/>
    </xf>
    <xf numFmtId="165" fontId="12" fillId="0" borderId="7" xfId="0" applyNumberFormat="1" applyFont="1" applyFill="1" applyBorder="1" applyAlignment="1" applyProtection="1">
      <alignment horizontal="center" vertical="center"/>
      <protection locked="0"/>
    </xf>
    <xf numFmtId="0" fontId="0" fillId="7" borderId="0" xfId="0" applyFill="1" applyBorder="1" applyAlignment="1" applyProtection="1">
      <alignment horizontal="right" vertical="center" wrapText="1"/>
    </xf>
    <xf numFmtId="14" fontId="0" fillId="7" borderId="0" xfId="0" applyNumberFormat="1" applyFill="1" applyBorder="1" applyAlignment="1" applyProtection="1">
      <alignment horizontal="center" vertical="center"/>
    </xf>
    <xf numFmtId="0" fontId="0" fillId="7" borderId="35" xfId="0" applyFill="1" applyBorder="1" applyAlignment="1" applyProtection="1">
      <alignment horizontal="right" vertical="center"/>
    </xf>
    <xf numFmtId="0" fontId="0" fillId="7" borderId="0" xfId="0" applyFill="1" applyBorder="1" applyAlignment="1" applyProtection="1">
      <alignment horizontal="right" vertical="center"/>
    </xf>
    <xf numFmtId="0" fontId="12" fillId="7" borderId="5"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0" fillId="7" borderId="7" xfId="0" applyFill="1" applyBorder="1" applyAlignment="1" applyProtection="1">
      <alignment horizontal="center" vertical="center" wrapText="1"/>
    </xf>
    <xf numFmtId="0" fontId="0" fillId="7" borderId="0" xfId="0" applyFill="1" applyAlignment="1" applyProtection="1">
      <alignment horizontal="right" vertical="center" wrapText="1"/>
    </xf>
    <xf numFmtId="0" fontId="0" fillId="7" borderId="10" xfId="0" applyFill="1" applyBorder="1" applyAlignment="1" applyProtection="1">
      <alignment horizontal="right" vertical="center" wrapText="1"/>
    </xf>
    <xf numFmtId="0" fontId="3" fillId="11" borderId="22" xfId="0" applyFont="1" applyFill="1" applyBorder="1" applyAlignment="1" applyProtection="1">
      <alignment horizontal="right" vertical="center" wrapText="1"/>
    </xf>
    <xf numFmtId="165" fontId="2" fillId="11" borderId="21" xfId="0" applyNumberFormat="1" applyFont="1" applyFill="1" applyBorder="1" applyAlignment="1" applyProtection="1">
      <alignment horizontal="center" vertical="center"/>
    </xf>
    <xf numFmtId="165" fontId="2" fillId="11" borderId="22" xfId="0" applyNumberFormat="1" applyFont="1" applyFill="1" applyBorder="1" applyAlignment="1" applyProtection="1">
      <alignment horizontal="center" vertical="center"/>
    </xf>
    <xf numFmtId="165" fontId="2" fillId="11" borderId="23" xfId="0" applyNumberFormat="1" applyFont="1" applyFill="1" applyBorder="1" applyAlignment="1" applyProtection="1">
      <alignment horizontal="center" vertical="center"/>
    </xf>
    <xf numFmtId="0" fontId="4" fillId="6" borderId="0" xfId="0" applyFont="1" applyFill="1" applyBorder="1" applyAlignment="1" applyProtection="1">
      <alignment horizontal="right" vertical="center"/>
    </xf>
    <xf numFmtId="0" fontId="4" fillId="6" borderId="10" xfId="0" applyFont="1" applyFill="1" applyBorder="1" applyAlignment="1" applyProtection="1">
      <alignment horizontal="right" vertical="center"/>
    </xf>
    <xf numFmtId="0" fontId="0" fillId="6" borderId="0" xfId="0" applyFill="1" applyBorder="1" applyAlignment="1" applyProtection="1">
      <alignment horizontal="center"/>
    </xf>
    <xf numFmtId="0" fontId="0" fillId="6" borderId="16" xfId="0" applyFill="1" applyBorder="1" applyAlignment="1" applyProtection="1">
      <alignment horizontal="center"/>
    </xf>
    <xf numFmtId="0" fontId="12" fillId="18" borderId="5" xfId="0" applyFont="1" applyFill="1" applyBorder="1" applyAlignment="1" applyProtection="1">
      <alignment horizontal="center" wrapText="1"/>
      <protection locked="0"/>
    </xf>
    <xf numFmtId="0" fontId="12" fillId="18" borderId="6" xfId="0" applyFont="1" applyFill="1" applyBorder="1" applyAlignment="1" applyProtection="1">
      <alignment horizontal="center" wrapText="1"/>
      <protection locked="0"/>
    </xf>
    <xf numFmtId="0" fontId="12" fillId="18" borderId="7" xfId="0" applyFont="1" applyFill="1" applyBorder="1" applyAlignment="1" applyProtection="1">
      <alignment horizontal="center" wrapText="1"/>
      <protection locked="0"/>
    </xf>
    <xf numFmtId="165" fontId="12" fillId="18" borderId="2" xfId="0" applyNumberFormat="1" applyFont="1" applyFill="1" applyBorder="1" applyAlignment="1" applyProtection="1">
      <alignment horizontal="center" vertical="center"/>
      <protection locked="0"/>
    </xf>
    <xf numFmtId="165" fontId="12" fillId="18" borderId="24" xfId="0" applyNumberFormat="1"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center" vertical="center"/>
      <protection locked="0"/>
    </xf>
    <xf numFmtId="165" fontId="12" fillId="0" borderId="24" xfId="0" applyNumberFormat="1" applyFont="1" applyFill="1" applyBorder="1" applyAlignment="1" applyProtection="1">
      <alignment horizontal="center" vertical="center"/>
      <protection locked="0"/>
    </xf>
    <xf numFmtId="0" fontId="12" fillId="18" borderId="5" xfId="0" applyNumberFormat="1" applyFont="1" applyFill="1" applyBorder="1" applyAlignment="1" applyProtection="1">
      <alignment horizontal="center" vertical="center"/>
      <protection locked="0"/>
    </xf>
    <xf numFmtId="0" fontId="12" fillId="18" borderId="6" xfId="0" applyNumberFormat="1" applyFont="1" applyFill="1" applyBorder="1" applyAlignment="1" applyProtection="1">
      <alignment horizontal="center" vertical="center"/>
      <protection locked="0"/>
    </xf>
    <xf numFmtId="0" fontId="12" fillId="18" borderId="7" xfId="0" applyNumberFormat="1" applyFont="1" applyFill="1" applyBorder="1" applyAlignment="1" applyProtection="1">
      <alignment horizontal="center" vertical="center"/>
      <protection locked="0"/>
    </xf>
    <xf numFmtId="0" fontId="3" fillId="6" borderId="0" xfId="0" applyFont="1" applyFill="1" applyBorder="1" applyAlignment="1" applyProtection="1">
      <alignment horizontal="center"/>
    </xf>
    <xf numFmtId="14" fontId="0" fillId="6" borderId="0" xfId="0" applyNumberFormat="1" applyFill="1" applyBorder="1" applyAlignment="1" applyProtection="1">
      <alignment horizontal="center" vertical="center"/>
    </xf>
    <xf numFmtId="0" fontId="17" fillId="6" borderId="0" xfId="0" applyFont="1" applyFill="1" applyBorder="1" applyAlignment="1" applyProtection="1">
      <alignment horizontal="right" vertical="center"/>
    </xf>
    <xf numFmtId="0" fontId="5" fillId="6" borderId="25" xfId="0" applyFont="1" applyFill="1" applyBorder="1" applyAlignment="1" applyProtection="1">
      <alignment horizontal="right" vertical="center"/>
    </xf>
    <xf numFmtId="0" fontId="5" fillId="6" borderId="31" xfId="0" applyFont="1" applyFill="1" applyBorder="1" applyAlignment="1" applyProtection="1">
      <alignment horizontal="right" vertical="center"/>
    </xf>
    <xf numFmtId="0" fontId="5" fillId="6" borderId="33" xfId="0" applyFont="1" applyFill="1" applyBorder="1" applyAlignment="1" applyProtection="1">
      <alignment horizontal="right" vertical="center"/>
    </xf>
    <xf numFmtId="0" fontId="48" fillId="0" borderId="34" xfId="0" applyFont="1" applyFill="1" applyBorder="1" applyAlignment="1" applyProtection="1">
      <alignment horizontal="center" wrapText="1"/>
      <protection locked="0"/>
    </xf>
    <xf numFmtId="0" fontId="48" fillId="0" borderId="19" xfId="0" applyFont="1" applyFill="1" applyBorder="1" applyAlignment="1" applyProtection="1">
      <alignment horizontal="center" wrapText="1"/>
      <protection locked="0"/>
    </xf>
    <xf numFmtId="0" fontId="48" fillId="0" borderId="38" xfId="0" applyFont="1" applyFill="1" applyBorder="1" applyAlignment="1" applyProtection="1">
      <alignment horizontal="center" wrapText="1"/>
      <protection locked="0"/>
    </xf>
    <xf numFmtId="0" fontId="17" fillId="6" borderId="0" xfId="0" applyFont="1" applyFill="1" applyAlignment="1" applyProtection="1">
      <alignment horizontal="right" vertical="center"/>
    </xf>
    <xf numFmtId="0" fontId="33" fillId="6" borderId="0" xfId="0" applyFont="1" applyFill="1" applyBorder="1" applyAlignment="1" applyProtection="1">
      <alignment horizontal="right" vertical="center"/>
    </xf>
    <xf numFmtId="0" fontId="33" fillId="6" borderId="10" xfId="0" applyFont="1" applyFill="1" applyBorder="1" applyAlignment="1" applyProtection="1">
      <alignment horizontal="right" vertical="center"/>
    </xf>
    <xf numFmtId="0" fontId="12" fillId="0" borderId="5" xfId="0" applyNumberFormat="1" applyFont="1" applyFill="1" applyBorder="1" applyAlignment="1" applyProtection="1">
      <alignment horizontal="center" vertical="center"/>
      <protection locked="0"/>
    </xf>
    <xf numFmtId="0" fontId="12" fillId="0" borderId="6" xfId="0" applyNumberFormat="1" applyFont="1" applyFill="1" applyBorder="1" applyAlignment="1" applyProtection="1">
      <alignment horizontal="center" vertical="center"/>
      <protection locked="0"/>
    </xf>
    <xf numFmtId="0" fontId="12" fillId="0" borderId="7" xfId="0" applyNumberFormat="1"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wrapText="1"/>
      <protection locked="0"/>
    </xf>
    <xf numFmtId="0" fontId="49" fillId="0" borderId="20" xfId="0" applyFont="1" applyFill="1" applyBorder="1" applyAlignment="1" applyProtection="1">
      <alignment horizontal="center" vertical="center" wrapText="1"/>
      <protection locked="0"/>
    </xf>
    <xf numFmtId="0" fontId="17" fillId="6" borderId="34" xfId="0" applyFont="1" applyFill="1" applyBorder="1" applyAlignment="1" applyProtection="1">
      <alignment horizontal="right" wrapText="1"/>
    </xf>
    <xf numFmtId="0" fontId="17" fillId="6" borderId="19" xfId="0" applyFont="1" applyFill="1" applyBorder="1" applyAlignment="1" applyProtection="1">
      <alignment horizontal="right" wrapText="1"/>
    </xf>
    <xf numFmtId="14" fontId="0" fillId="6" borderId="0" xfId="0" applyNumberFormat="1" applyFill="1" applyBorder="1" applyAlignment="1" applyProtection="1">
      <alignment horizontal="right" vertical="center"/>
    </xf>
    <xf numFmtId="14" fontId="0" fillId="6" borderId="10" xfId="0" applyNumberFormat="1" applyFill="1" applyBorder="1" applyAlignment="1" applyProtection="1">
      <alignment horizontal="right" vertical="center"/>
    </xf>
    <xf numFmtId="0" fontId="35" fillId="6" borderId="0" xfId="0" applyFont="1" applyFill="1" applyBorder="1" applyAlignment="1" applyProtection="1">
      <alignment horizontal="right" vertical="top"/>
    </xf>
    <xf numFmtId="0" fontId="0" fillId="6" borderId="35" xfId="0" applyFill="1" applyBorder="1" applyAlignment="1">
      <alignment horizontal="right"/>
    </xf>
    <xf numFmtId="0" fontId="0" fillId="6" borderId="0" xfId="0" applyFill="1" applyBorder="1" applyAlignment="1">
      <alignment horizontal="right"/>
    </xf>
    <xf numFmtId="0" fontId="12" fillId="6" borderId="0" xfId="0" applyFont="1" applyFill="1" applyBorder="1" applyAlignment="1" applyProtection="1">
      <alignment horizontal="center" vertical="center"/>
    </xf>
    <xf numFmtId="0" fontId="43" fillId="14" borderId="0" xfId="0" applyFont="1" applyFill="1" applyAlignment="1" applyProtection="1">
      <alignment horizontal="center" vertical="center"/>
    </xf>
    <xf numFmtId="165" fontId="46" fillId="6" borderId="21" xfId="0" applyNumberFormat="1" applyFont="1" applyFill="1" applyBorder="1" applyAlignment="1" applyProtection="1">
      <alignment horizontal="center" vertical="center"/>
    </xf>
    <xf numFmtId="165" fontId="46" fillId="6" borderId="22" xfId="0" applyNumberFormat="1" applyFont="1" applyFill="1" applyBorder="1" applyAlignment="1" applyProtection="1">
      <alignment horizontal="center" vertical="center"/>
    </xf>
    <xf numFmtId="165" fontId="46" fillId="6" borderId="23" xfId="0" applyNumberFormat="1" applyFont="1" applyFill="1" applyBorder="1" applyAlignment="1" applyProtection="1">
      <alignment horizontal="center" vertical="center"/>
    </xf>
    <xf numFmtId="0" fontId="33" fillId="6" borderId="0" xfId="0" applyFont="1" applyFill="1" applyBorder="1" applyAlignment="1" applyProtection="1">
      <alignment horizontal="center" vertical="center"/>
    </xf>
    <xf numFmtId="165" fontId="0" fillId="6" borderId="0" xfId="0" applyNumberFormat="1" applyFill="1" applyBorder="1" applyAlignment="1" applyProtection="1">
      <alignment horizontal="center" vertical="center"/>
    </xf>
    <xf numFmtId="0" fontId="33" fillId="6" borderId="15" xfId="0" applyFont="1" applyFill="1" applyBorder="1" applyAlignment="1" applyProtection="1">
      <alignment horizontal="center" vertical="center" wrapText="1"/>
    </xf>
    <xf numFmtId="0" fontId="33" fillId="6" borderId="0" xfId="0" applyFont="1" applyFill="1" applyAlignment="1" applyProtection="1">
      <alignment horizontal="center" vertical="center"/>
    </xf>
    <xf numFmtId="0" fontId="17" fillId="6" borderId="15" xfId="0" applyFont="1" applyFill="1" applyBorder="1" applyAlignment="1" applyProtection="1">
      <alignment horizontal="right" vertical="center"/>
    </xf>
    <xf numFmtId="0" fontId="17" fillId="6" borderId="13" xfId="0" applyFont="1" applyFill="1" applyBorder="1" applyAlignment="1" applyProtection="1">
      <alignment horizontal="right" vertical="center"/>
    </xf>
    <xf numFmtId="0" fontId="0" fillId="8" borderId="15" xfId="0" applyFill="1" applyBorder="1" applyAlignment="1" applyProtection="1">
      <alignment horizontal="center" vertical="center"/>
    </xf>
    <xf numFmtId="0" fontId="0" fillId="8" borderId="0" xfId="0" applyFill="1" applyBorder="1" applyAlignment="1" applyProtection="1">
      <alignment horizontal="center" vertical="center"/>
    </xf>
    <xf numFmtId="0" fontId="12" fillId="0" borderId="5" xfId="0" applyFont="1" applyFill="1" applyBorder="1" applyAlignment="1" applyProtection="1">
      <alignment horizontal="center" wrapText="1"/>
      <protection locked="0"/>
    </xf>
    <xf numFmtId="0" fontId="12" fillId="0" borderId="6" xfId="0" applyFont="1" applyFill="1" applyBorder="1" applyAlignment="1" applyProtection="1">
      <alignment horizontal="center" wrapText="1"/>
      <protection locked="0"/>
    </xf>
    <xf numFmtId="0" fontId="12" fillId="0" borderId="18" xfId="0" applyFont="1" applyFill="1" applyBorder="1" applyAlignment="1" applyProtection="1">
      <alignment horizontal="center" wrapText="1"/>
      <protection locked="0"/>
    </xf>
    <xf numFmtId="0" fontId="4" fillId="6" borderId="13" xfId="0" applyNumberFormat="1" applyFont="1" applyFill="1" applyBorder="1" applyAlignment="1" applyProtection="1">
      <alignment horizontal="center" vertical="center"/>
    </xf>
    <xf numFmtId="0" fontId="4" fillId="6" borderId="14" xfId="0" applyNumberFormat="1" applyFont="1" applyFill="1" applyBorder="1" applyAlignment="1" applyProtection="1">
      <alignment horizontal="center" vertical="center"/>
    </xf>
    <xf numFmtId="0" fontId="35" fillId="6" borderId="15" xfId="0" applyFont="1" applyFill="1" applyBorder="1" applyAlignment="1" applyProtection="1">
      <alignment horizontal="right" vertical="top"/>
    </xf>
    <xf numFmtId="0" fontId="35" fillId="6" borderId="16" xfId="0" applyFont="1" applyFill="1" applyBorder="1" applyAlignment="1" applyProtection="1">
      <alignment horizontal="right" vertical="top"/>
    </xf>
    <xf numFmtId="0" fontId="37" fillId="6" borderId="0" xfId="0" applyFont="1" applyFill="1" applyBorder="1" applyAlignment="1" applyProtection="1">
      <alignment horizontal="center" vertical="center"/>
    </xf>
    <xf numFmtId="0" fontId="37" fillId="6" borderId="10" xfId="0" applyFont="1" applyFill="1" applyBorder="1" applyAlignment="1" applyProtection="1">
      <alignment horizontal="center" vertical="center"/>
    </xf>
    <xf numFmtId="0" fontId="17" fillId="6" borderId="15"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10" xfId="0" applyFont="1" applyFill="1" applyBorder="1" applyAlignment="1" applyProtection="1">
      <alignment horizontal="center" vertical="center"/>
    </xf>
    <xf numFmtId="0" fontId="15" fillId="0" borderId="0" xfId="0" applyFont="1" applyAlignment="1" applyProtection="1">
      <alignment horizontal="center" vertical="center" wrapText="1"/>
    </xf>
    <xf numFmtId="0" fontId="12" fillId="0" borderId="29"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27" fillId="10" borderId="35" xfId="0" applyFont="1" applyFill="1" applyBorder="1" applyAlignment="1" applyProtection="1">
      <alignment horizontal="right" vertical="center"/>
    </xf>
    <xf numFmtId="0" fontId="27" fillId="10" borderId="0" xfId="0" applyFont="1" applyFill="1" applyBorder="1" applyAlignment="1" applyProtection="1">
      <alignment horizontal="right" vertical="center"/>
    </xf>
    <xf numFmtId="0" fontId="27" fillId="10" borderId="0" xfId="0" applyFont="1" applyFill="1" applyBorder="1" applyAlignment="1" applyProtection="1">
      <alignment horizontal="center" vertical="center"/>
    </xf>
    <xf numFmtId="0" fontId="51" fillId="0" borderId="5" xfId="0" applyFont="1" applyFill="1" applyBorder="1" applyAlignment="1" applyProtection="1">
      <alignment horizontal="center" vertical="center"/>
      <protection locked="0"/>
    </xf>
    <xf numFmtId="0" fontId="51" fillId="0" borderId="7" xfId="0" applyFont="1" applyFill="1" applyBorder="1" applyAlignment="1" applyProtection="1">
      <alignment horizontal="center" vertical="center"/>
      <protection locked="0"/>
    </xf>
    <xf numFmtId="14" fontId="12" fillId="0" borderId="29" xfId="0" applyNumberFormat="1" applyFont="1" applyFill="1" applyBorder="1" applyAlignment="1" applyProtection="1">
      <alignment horizontal="center" vertical="center"/>
      <protection locked="0"/>
    </xf>
    <xf numFmtId="14" fontId="12" fillId="0" borderId="27" xfId="0" applyNumberFormat="1" applyFont="1" applyFill="1" applyBorder="1" applyAlignment="1" applyProtection="1">
      <alignment horizontal="center" vertical="center"/>
      <protection locked="0"/>
    </xf>
    <xf numFmtId="14" fontId="12" fillId="0" borderId="28"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14" fontId="4" fillId="6" borderId="13" xfId="0" applyNumberFormat="1" applyFont="1" applyFill="1" applyBorder="1" applyAlignment="1" applyProtection="1">
      <alignment horizontal="center" vertical="center"/>
    </xf>
    <xf numFmtId="0" fontId="46" fillId="6" borderId="13" xfId="0" applyFont="1" applyFill="1" applyBorder="1" applyAlignment="1" applyProtection="1">
      <alignment horizontal="right" vertical="center"/>
    </xf>
    <xf numFmtId="0" fontId="12" fillId="0" borderId="18" xfId="0" applyNumberFormat="1" applyFont="1" applyFill="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7" borderId="22" xfId="0" applyFill="1" applyBorder="1" applyAlignment="1" applyProtection="1">
      <alignment horizontal="center"/>
    </xf>
    <xf numFmtId="0" fontId="0" fillId="7" borderId="23" xfId="0" applyFill="1" applyBorder="1" applyAlignment="1" applyProtection="1">
      <alignment horizontal="center"/>
    </xf>
    <xf numFmtId="165" fontId="29" fillId="0" borderId="21" xfId="0" applyNumberFormat="1" applyFont="1" applyBorder="1" applyAlignment="1" applyProtection="1">
      <alignment horizontal="center" vertical="center"/>
      <protection locked="0"/>
    </xf>
    <xf numFmtId="165" fontId="29" fillId="0" borderId="22" xfId="0" applyNumberFormat="1" applyFont="1" applyBorder="1" applyAlignment="1" applyProtection="1">
      <alignment horizontal="center" vertical="center"/>
      <protection locked="0"/>
    </xf>
    <xf numFmtId="165" fontId="29" fillId="0" borderId="23" xfId="0" applyNumberFormat="1" applyFont="1" applyBorder="1" applyAlignment="1" applyProtection="1">
      <alignment horizontal="center" vertical="center"/>
      <protection locked="0"/>
    </xf>
    <xf numFmtId="165" fontId="15" fillId="0" borderId="21" xfId="0" applyNumberFormat="1" applyFont="1" applyFill="1" applyBorder="1" applyAlignment="1" applyProtection="1">
      <alignment horizontal="center" vertical="center"/>
      <protection locked="0"/>
    </xf>
    <xf numFmtId="165" fontId="15" fillId="0" borderId="22" xfId="0" applyNumberFormat="1" applyFont="1" applyFill="1" applyBorder="1" applyAlignment="1" applyProtection="1">
      <alignment horizontal="center" vertical="center"/>
      <protection locked="0"/>
    </xf>
    <xf numFmtId="165" fontId="15" fillId="0" borderId="23" xfId="0" applyNumberFormat="1" applyFont="1" applyFill="1" applyBorder="1" applyAlignment="1" applyProtection="1">
      <alignment horizontal="center" vertical="center"/>
      <protection locked="0"/>
    </xf>
    <xf numFmtId="0" fontId="0" fillId="4" borderId="31" xfId="0" applyFill="1" applyBorder="1" applyAlignment="1" applyProtection="1">
      <alignment horizontal="center" vertical="center"/>
    </xf>
    <xf numFmtId="0" fontId="12" fillId="10" borderId="22" xfId="0" applyFont="1" applyFill="1" applyBorder="1" applyAlignment="1" applyProtection="1">
      <alignment horizontal="center" vertical="center"/>
    </xf>
    <xf numFmtId="0" fontId="12" fillId="10" borderId="23" xfId="0" applyFont="1" applyFill="1" applyBorder="1" applyAlignment="1" applyProtection="1">
      <alignment horizontal="center" vertical="center"/>
    </xf>
    <xf numFmtId="0" fontId="5" fillId="6" borderId="25" xfId="0" applyFont="1" applyFill="1" applyBorder="1" applyAlignment="1" applyProtection="1">
      <alignment horizontal="center"/>
    </xf>
    <xf numFmtId="0" fontId="5" fillId="6" borderId="31" xfId="0" applyFont="1" applyFill="1" applyBorder="1" applyAlignment="1" applyProtection="1">
      <alignment horizontal="center"/>
    </xf>
    <xf numFmtId="0" fontId="5" fillId="6" borderId="33" xfId="0" applyFont="1" applyFill="1" applyBorder="1" applyAlignment="1" applyProtection="1">
      <alignment horizontal="center"/>
    </xf>
    <xf numFmtId="0" fontId="3" fillId="8" borderId="13" xfId="0" applyFont="1" applyFill="1" applyBorder="1" applyAlignment="1" applyProtection="1">
      <alignment horizontal="right" vertical="center" wrapText="1"/>
    </xf>
    <xf numFmtId="0" fontId="3" fillId="8" borderId="39" xfId="0" applyFont="1" applyFill="1" applyBorder="1" applyAlignment="1" applyProtection="1">
      <alignment horizontal="right" vertical="center" wrapText="1"/>
    </xf>
    <xf numFmtId="0" fontId="0" fillId="6" borderId="15" xfId="0" applyFont="1" applyFill="1" applyBorder="1" applyAlignment="1" applyProtection="1">
      <alignment horizontal="right" vertical="center" wrapText="1"/>
    </xf>
    <xf numFmtId="0" fontId="0" fillId="6" borderId="0" xfId="0" applyFont="1" applyFill="1" applyBorder="1" applyAlignment="1" applyProtection="1">
      <alignment horizontal="right" vertical="center" wrapText="1"/>
    </xf>
    <xf numFmtId="0" fontId="0" fillId="6" borderId="10" xfId="0" applyFont="1" applyFill="1" applyBorder="1" applyAlignment="1" applyProtection="1">
      <alignment horizontal="right" vertical="center" wrapText="1"/>
    </xf>
    <xf numFmtId="0" fontId="12" fillId="0" borderId="5"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0" fillId="10" borderId="35" xfId="0" applyFill="1" applyBorder="1" applyAlignment="1">
      <alignment horizontal="center"/>
    </xf>
    <xf numFmtId="0" fontId="0" fillId="10" borderId="0" xfId="0" applyFill="1" applyBorder="1" applyAlignment="1">
      <alignment horizontal="center"/>
    </xf>
    <xf numFmtId="0" fontId="27" fillId="10" borderId="13" xfId="0" applyFont="1" applyFill="1" applyBorder="1" applyAlignment="1" applyProtection="1">
      <alignment horizontal="right" vertical="center"/>
    </xf>
    <xf numFmtId="165" fontId="15" fillId="10" borderId="29" xfId="0" applyNumberFormat="1" applyFont="1" applyFill="1" applyBorder="1" applyAlignment="1" applyProtection="1">
      <alignment horizontal="center" vertical="center"/>
    </xf>
    <xf numFmtId="165" fontId="15" fillId="10" borderId="27" xfId="0" applyNumberFormat="1" applyFont="1" applyFill="1" applyBorder="1" applyAlignment="1" applyProtection="1">
      <alignment horizontal="center" vertical="center"/>
    </xf>
    <xf numFmtId="165" fontId="15" fillId="10" borderId="30" xfId="0" applyNumberFormat="1" applyFont="1" applyFill="1" applyBorder="1" applyAlignment="1" applyProtection="1">
      <alignment horizontal="center" vertical="center"/>
    </xf>
    <xf numFmtId="0" fontId="27" fillId="10" borderId="39" xfId="0" applyFont="1" applyFill="1" applyBorder="1" applyAlignment="1" applyProtection="1">
      <alignment horizontal="right" vertical="center"/>
    </xf>
    <xf numFmtId="0" fontId="0" fillId="10" borderId="26" xfId="0" applyFont="1" applyFill="1" applyBorder="1" applyAlignment="1" applyProtection="1">
      <alignment horizontal="right" vertical="center"/>
    </xf>
    <xf numFmtId="0" fontId="0" fillId="10" borderId="13" xfId="0" applyFont="1" applyFill="1" applyBorder="1" applyAlignment="1" applyProtection="1">
      <alignment horizontal="right" vertical="center"/>
    </xf>
    <xf numFmtId="0" fontId="0" fillId="10" borderId="39" xfId="0" applyFont="1" applyFill="1" applyBorder="1" applyAlignment="1" applyProtection="1">
      <alignment horizontal="right" vertical="center"/>
    </xf>
    <xf numFmtId="165" fontId="12" fillId="0" borderId="29" xfId="0" applyNumberFormat="1" applyFont="1" applyFill="1" applyBorder="1" applyAlignment="1" applyProtection="1">
      <alignment horizontal="center" vertical="center"/>
      <protection locked="0"/>
    </xf>
    <xf numFmtId="165" fontId="12" fillId="0" borderId="28" xfId="0" applyNumberFormat="1" applyFont="1" applyFill="1" applyBorder="1" applyAlignment="1" applyProtection="1">
      <alignment horizontal="center" vertical="center"/>
      <protection locked="0"/>
    </xf>
    <xf numFmtId="165" fontId="15" fillId="8" borderId="26" xfId="0" applyNumberFormat="1" applyFont="1" applyFill="1" applyBorder="1" applyAlignment="1" applyProtection="1">
      <alignment horizontal="center" vertical="center"/>
    </xf>
    <xf numFmtId="165" fontId="15" fillId="8" borderId="13" xfId="0" applyNumberFormat="1" applyFont="1" applyFill="1" applyBorder="1" applyAlignment="1" applyProtection="1">
      <alignment horizontal="center" vertical="center"/>
    </xf>
    <xf numFmtId="165" fontId="15" fillId="8" borderId="14" xfId="0" applyNumberFormat="1" applyFont="1" applyFill="1" applyBorder="1" applyAlignment="1" applyProtection="1">
      <alignment horizontal="center" vertical="center"/>
    </xf>
    <xf numFmtId="0" fontId="50" fillId="0" borderId="5" xfId="0" applyFont="1" applyFill="1" applyBorder="1" applyAlignment="1" applyProtection="1">
      <alignment horizontal="center"/>
      <protection locked="0"/>
    </xf>
    <xf numFmtId="0" fontId="50" fillId="0" borderId="6" xfId="0" applyFont="1" applyFill="1" applyBorder="1" applyAlignment="1" applyProtection="1">
      <alignment horizontal="center"/>
      <protection locked="0"/>
    </xf>
    <xf numFmtId="0" fontId="50" fillId="0" borderId="7" xfId="0" applyFont="1" applyFill="1" applyBorder="1" applyAlignment="1" applyProtection="1">
      <alignment horizontal="center"/>
      <protection locked="0"/>
    </xf>
    <xf numFmtId="0" fontId="0" fillId="8" borderId="15" xfId="0" applyFill="1" applyBorder="1" applyAlignment="1" applyProtection="1">
      <alignment horizontal="right" vertical="center"/>
    </xf>
    <xf numFmtId="0" fontId="0" fillId="8" borderId="0" xfId="0" applyFill="1" applyBorder="1" applyAlignment="1" applyProtection="1">
      <alignment horizontal="right" vertical="center"/>
    </xf>
    <xf numFmtId="0" fontId="3" fillId="11" borderId="22" xfId="0" applyFont="1" applyFill="1" applyBorder="1" applyAlignment="1" applyProtection="1">
      <alignment horizontal="center" vertical="center" wrapText="1"/>
    </xf>
    <xf numFmtId="0" fontId="0" fillId="11" borderId="43" xfId="0" applyFill="1" applyBorder="1" applyAlignment="1" applyProtection="1">
      <alignment horizontal="center" vertical="center"/>
    </xf>
    <xf numFmtId="0" fontId="0" fillId="11" borderId="42" xfId="0" applyFill="1" applyBorder="1" applyAlignment="1" applyProtection="1">
      <alignment horizontal="center" vertical="center"/>
    </xf>
    <xf numFmtId="165" fontId="15" fillId="11" borderId="21" xfId="0" applyNumberFormat="1" applyFont="1" applyFill="1" applyBorder="1" applyAlignment="1" applyProtection="1">
      <alignment horizontal="center" vertical="center"/>
    </xf>
    <xf numFmtId="165" fontId="15" fillId="11" borderId="22" xfId="0" applyNumberFormat="1" applyFont="1" applyFill="1" applyBorder="1" applyAlignment="1" applyProtection="1">
      <alignment horizontal="center" vertical="center"/>
    </xf>
    <xf numFmtId="165" fontId="15" fillId="11" borderId="23" xfId="0" applyNumberFormat="1" applyFont="1" applyFill="1" applyBorder="1" applyAlignment="1" applyProtection="1">
      <alignment horizontal="center" vertical="center"/>
    </xf>
    <xf numFmtId="166" fontId="12" fillId="0" borderId="22" xfId="0" applyNumberFormat="1" applyFont="1" applyFill="1" applyBorder="1" applyAlignment="1" applyProtection="1">
      <alignment horizontal="center" vertical="center"/>
      <protection locked="0"/>
    </xf>
    <xf numFmtId="166" fontId="12" fillId="0" borderId="23" xfId="0" applyNumberFormat="1" applyFont="1" applyFill="1" applyBorder="1" applyAlignment="1" applyProtection="1">
      <alignment horizontal="center" vertical="center"/>
      <protection locked="0"/>
    </xf>
    <xf numFmtId="0" fontId="0" fillId="10" borderId="21" xfId="0" applyFill="1" applyBorder="1" applyAlignment="1" applyProtection="1">
      <alignment horizontal="center" vertical="center"/>
    </xf>
    <xf numFmtId="0" fontId="0" fillId="10" borderId="22" xfId="0" applyFill="1" applyBorder="1" applyAlignment="1" applyProtection="1">
      <alignment horizontal="center" vertical="center"/>
    </xf>
    <xf numFmtId="0" fontId="0" fillId="10" borderId="22" xfId="0" applyFill="1" applyBorder="1" applyAlignment="1" applyProtection="1">
      <alignment horizontal="right" vertical="center" wrapText="1"/>
    </xf>
    <xf numFmtId="0" fontId="2" fillId="20" borderId="12" xfId="0" applyFont="1" applyFill="1" applyBorder="1" applyAlignment="1" applyProtection="1">
      <alignment horizontal="left" vertical="center"/>
    </xf>
    <xf numFmtId="0" fontId="2" fillId="20" borderId="13" xfId="0" applyFont="1" applyFill="1" applyBorder="1" applyAlignment="1" applyProtection="1">
      <alignment horizontal="left" vertical="center"/>
    </xf>
    <xf numFmtId="0" fontId="2" fillId="20" borderId="25" xfId="0" applyFont="1" applyFill="1" applyBorder="1" applyAlignment="1" applyProtection="1">
      <alignment horizontal="left" vertical="center"/>
    </xf>
    <xf numFmtId="0" fontId="2" fillId="20" borderId="31" xfId="0" applyFont="1" applyFill="1" applyBorder="1" applyAlignment="1" applyProtection="1">
      <alignment horizontal="left" vertical="center"/>
    </xf>
    <xf numFmtId="0" fontId="0" fillId="20" borderId="26" xfId="0" applyFont="1" applyFill="1" applyBorder="1" applyAlignment="1" applyProtection="1">
      <alignment horizontal="center"/>
    </xf>
    <xf numFmtId="0" fontId="0" fillId="20" borderId="39" xfId="0" applyFont="1" applyFill="1" applyBorder="1" applyAlignment="1" applyProtection="1">
      <alignment horizontal="center"/>
    </xf>
    <xf numFmtId="165" fontId="15" fillId="20" borderId="12" xfId="0" applyNumberFormat="1" applyFont="1" applyFill="1" applyBorder="1" applyAlignment="1" applyProtection="1">
      <alignment horizontal="center" vertical="center"/>
    </xf>
    <xf numFmtId="165" fontId="15" fillId="20" borderId="13" xfId="0" applyNumberFormat="1" applyFont="1" applyFill="1" applyBorder="1" applyAlignment="1" applyProtection="1">
      <alignment horizontal="center" vertical="center"/>
    </xf>
    <xf numFmtId="165" fontId="15" fillId="20" borderId="14" xfId="0" applyNumberFormat="1" applyFont="1" applyFill="1" applyBorder="1" applyAlignment="1" applyProtection="1">
      <alignment horizontal="center" vertical="center"/>
    </xf>
    <xf numFmtId="165" fontId="15" fillId="20" borderId="25" xfId="0" applyNumberFormat="1" applyFont="1" applyFill="1" applyBorder="1" applyAlignment="1" applyProtection="1">
      <alignment horizontal="center" vertical="center"/>
    </xf>
    <xf numFmtId="165" fontId="15" fillId="20" borderId="31" xfId="0" applyNumberFormat="1" applyFont="1" applyFill="1" applyBorder="1" applyAlignment="1" applyProtection="1">
      <alignment horizontal="center" vertical="center"/>
    </xf>
    <xf numFmtId="165" fontId="15" fillId="20" borderId="32" xfId="0" applyNumberFormat="1" applyFont="1" applyFill="1" applyBorder="1" applyAlignment="1" applyProtection="1">
      <alignment horizontal="center" vertical="center"/>
    </xf>
    <xf numFmtId="0" fontId="0" fillId="20" borderId="47" xfId="0" applyFill="1" applyBorder="1" applyAlignment="1" applyProtection="1">
      <alignment horizontal="center"/>
    </xf>
    <xf numFmtId="0" fontId="0" fillId="20" borderId="33" xfId="0" applyFill="1" applyBorder="1" applyAlignment="1" applyProtection="1">
      <alignment horizontal="center"/>
    </xf>
    <xf numFmtId="0" fontId="52" fillId="0" borderId="5" xfId="0" applyFont="1" applyFill="1" applyBorder="1" applyAlignment="1" applyProtection="1">
      <alignment horizontal="center"/>
      <protection locked="0"/>
    </xf>
    <xf numFmtId="0" fontId="52" fillId="0" borderId="6" xfId="0" applyFont="1" applyFill="1" applyBorder="1" applyAlignment="1" applyProtection="1">
      <alignment horizontal="center"/>
      <protection locked="0"/>
    </xf>
    <xf numFmtId="0" fontId="52" fillId="0" borderId="7" xfId="0" applyFont="1" applyFill="1" applyBorder="1" applyAlignment="1" applyProtection="1">
      <alignment horizontal="center"/>
      <protection locked="0"/>
    </xf>
    <xf numFmtId="0" fontId="19" fillId="20" borderId="22" xfId="0" applyFont="1" applyFill="1" applyBorder="1" applyAlignment="1" applyProtection="1">
      <alignment horizontal="left" wrapText="1"/>
    </xf>
    <xf numFmtId="0" fontId="19" fillId="20" borderId="23" xfId="0" applyFont="1" applyFill="1" applyBorder="1" applyAlignment="1" applyProtection="1">
      <alignment horizontal="left" wrapText="1"/>
    </xf>
    <xf numFmtId="0" fontId="18" fillId="13" borderId="31" xfId="0" applyFont="1" applyFill="1" applyBorder="1" applyAlignment="1" applyProtection="1">
      <alignment horizontal="center" vertical="center"/>
    </xf>
    <xf numFmtId="0" fontId="27" fillId="13" borderId="31" xfId="0" applyFont="1" applyFill="1" applyBorder="1" applyAlignment="1" applyProtection="1">
      <alignment horizontal="center" vertical="center" wrapText="1"/>
    </xf>
    <xf numFmtId="164" fontId="0" fillId="8" borderId="0" xfId="0" quotePrefix="1" applyNumberFormat="1" applyFont="1" applyFill="1" applyBorder="1" applyAlignment="1" applyProtection="1">
      <alignment horizontal="right" vertical="center"/>
    </xf>
    <xf numFmtId="164" fontId="0" fillId="8" borderId="31" xfId="0" quotePrefix="1" applyNumberFormat="1" applyFont="1" applyFill="1" applyBorder="1" applyAlignment="1" applyProtection="1">
      <alignment horizontal="right" vertical="center"/>
    </xf>
    <xf numFmtId="0" fontId="0" fillId="6" borderId="35"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10" xfId="0" applyFill="1" applyBorder="1" applyAlignment="1" applyProtection="1">
      <alignment horizontal="center" vertical="center"/>
    </xf>
    <xf numFmtId="0" fontId="0" fillId="6" borderId="0" xfId="0" applyFill="1" applyBorder="1" applyAlignment="1" applyProtection="1">
      <alignment horizontal="center" vertical="center" wrapText="1"/>
    </xf>
    <xf numFmtId="165" fontId="0" fillId="6" borderId="0" xfId="0" applyNumberFormat="1" applyFill="1" applyBorder="1" applyAlignment="1" applyProtection="1">
      <alignment horizontal="center" vertical="center" wrapText="1"/>
    </xf>
    <xf numFmtId="165" fontId="0" fillId="6" borderId="16" xfId="0" applyNumberFormat="1" applyFill="1" applyBorder="1" applyAlignment="1" applyProtection="1">
      <alignment horizontal="center" vertical="center" wrapText="1"/>
    </xf>
    <xf numFmtId="0" fontId="41" fillId="8" borderId="0" xfId="0" applyFont="1" applyFill="1" applyBorder="1" applyAlignment="1" applyProtection="1">
      <alignment horizontal="center"/>
    </xf>
    <xf numFmtId="0" fontId="41" fillId="8" borderId="16" xfId="0" applyFont="1" applyFill="1" applyBorder="1" applyAlignment="1" applyProtection="1">
      <alignment horizontal="center"/>
    </xf>
    <xf numFmtId="0" fontId="12" fillId="0" borderId="18" xfId="0" applyFont="1" applyFill="1" applyBorder="1" applyAlignment="1" applyProtection="1">
      <alignment horizontal="center" vertical="center"/>
      <protection locked="0"/>
    </xf>
    <xf numFmtId="164" fontId="0" fillId="8" borderId="35" xfId="0" quotePrefix="1" applyNumberFormat="1" applyFont="1" applyFill="1" applyBorder="1" applyAlignment="1" applyProtection="1">
      <alignment horizontal="right" vertical="center"/>
    </xf>
    <xf numFmtId="164" fontId="0" fillId="8" borderId="35" xfId="0" applyNumberFormat="1" applyFont="1" applyFill="1" applyBorder="1" applyAlignment="1" applyProtection="1">
      <alignment horizontal="center" vertical="center"/>
    </xf>
    <xf numFmtId="164" fontId="0" fillId="8" borderId="0" xfId="0" applyNumberFormat="1" applyFont="1" applyFill="1" applyBorder="1" applyAlignment="1" applyProtection="1">
      <alignment horizontal="center" vertical="center"/>
    </xf>
    <xf numFmtId="164" fontId="0" fillId="8" borderId="10" xfId="0" applyNumberFormat="1" applyFont="1" applyFill="1" applyBorder="1" applyAlignment="1" applyProtection="1">
      <alignment horizontal="center" vertical="center"/>
    </xf>
    <xf numFmtId="0" fontId="49" fillId="0" borderId="34" xfId="0" applyFont="1" applyFill="1" applyBorder="1" applyAlignment="1" applyProtection="1">
      <alignment horizontal="center" wrapText="1"/>
      <protection locked="0"/>
    </xf>
    <xf numFmtId="0" fontId="49" fillId="0" borderId="19" xfId="0" applyFont="1" applyFill="1" applyBorder="1" applyAlignment="1" applyProtection="1">
      <alignment horizontal="center" wrapText="1"/>
      <protection locked="0"/>
    </xf>
    <xf numFmtId="0" fontId="49" fillId="0" borderId="20" xfId="0" applyFont="1" applyFill="1" applyBorder="1" applyAlignment="1" applyProtection="1">
      <alignment horizontal="center" wrapText="1"/>
      <protection locked="0"/>
    </xf>
    <xf numFmtId="0" fontId="19" fillId="6" borderId="19" xfId="0" applyFont="1" applyFill="1" applyBorder="1" applyAlignment="1" applyProtection="1">
      <alignment horizontal="center" wrapText="1"/>
    </xf>
    <xf numFmtId="165" fontId="0" fillId="0" borderId="29" xfId="0" applyNumberFormat="1" applyFill="1" applyBorder="1" applyAlignment="1" applyProtection="1">
      <alignment horizontal="center" vertical="center"/>
      <protection locked="0"/>
    </xf>
    <xf numFmtId="165" fontId="0" fillId="0" borderId="28" xfId="0" applyNumberFormat="1" applyFill="1" applyBorder="1" applyAlignment="1" applyProtection="1">
      <alignment horizontal="center" vertical="center"/>
      <protection locked="0"/>
    </xf>
    <xf numFmtId="165" fontId="6" fillId="14" borderId="5" xfId="0" applyNumberFormat="1" applyFont="1" applyFill="1" applyBorder="1" applyAlignment="1" applyProtection="1">
      <alignment horizontal="center" vertical="center"/>
    </xf>
    <xf numFmtId="165" fontId="6" fillId="14" borderId="6" xfId="0" applyNumberFormat="1" applyFont="1" applyFill="1" applyBorder="1" applyAlignment="1" applyProtection="1">
      <alignment horizontal="center" vertical="center"/>
    </xf>
    <xf numFmtId="165" fontId="6" fillId="14" borderId="7" xfId="0" applyNumberFormat="1" applyFont="1" applyFill="1" applyBorder="1" applyAlignment="1" applyProtection="1">
      <alignment horizontal="center" vertical="center"/>
    </xf>
    <xf numFmtId="49" fontId="1" fillId="0" borderId="17"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18" xfId="0" applyNumberFormat="1" applyFont="1" applyFill="1" applyBorder="1" applyAlignment="1" applyProtection="1">
      <alignment horizontal="center" vertical="center"/>
      <protection locked="0"/>
    </xf>
    <xf numFmtId="0" fontId="54" fillId="14" borderId="6" xfId="0" applyFont="1" applyFill="1" applyBorder="1" applyAlignment="1" applyProtection="1">
      <alignment horizontal="center" vertical="center"/>
    </xf>
    <xf numFmtId="0" fontId="54" fillId="14" borderId="7" xfId="0" applyFont="1" applyFill="1" applyBorder="1" applyAlignment="1" applyProtection="1">
      <alignment horizontal="center" vertical="center"/>
    </xf>
    <xf numFmtId="0" fontId="53" fillId="14" borderId="6" xfId="0" applyFont="1" applyFill="1" applyBorder="1" applyAlignment="1" applyProtection="1">
      <alignment horizontal="center" vertical="center"/>
    </xf>
    <xf numFmtId="49" fontId="0" fillId="0" borderId="48" xfId="0" applyNumberFormat="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62" fillId="14" borderId="6" xfId="0" applyFont="1" applyFill="1" applyBorder="1" applyAlignment="1" applyProtection="1">
      <alignment horizontal="center" vertical="center"/>
    </xf>
    <xf numFmtId="0" fontId="62" fillId="14" borderId="7" xfId="0" applyFont="1" applyFill="1" applyBorder="1" applyAlignment="1" applyProtection="1">
      <alignment horizontal="center" vertical="center"/>
    </xf>
    <xf numFmtId="165" fontId="61" fillId="14" borderId="5" xfId="0" applyNumberFormat="1" applyFont="1" applyFill="1" applyBorder="1" applyAlignment="1" applyProtection="1">
      <alignment horizontal="center" vertical="center"/>
    </xf>
    <xf numFmtId="165" fontId="61" fillId="14" borderId="6" xfId="0" applyNumberFormat="1" applyFont="1" applyFill="1" applyBorder="1" applyAlignment="1" applyProtection="1">
      <alignment horizontal="center" vertical="center"/>
    </xf>
    <xf numFmtId="165" fontId="61" fillId="14" borderId="7" xfId="0" applyNumberFormat="1" applyFont="1" applyFill="1" applyBorder="1" applyAlignment="1" applyProtection="1">
      <alignment horizontal="center" vertical="center"/>
    </xf>
    <xf numFmtId="0" fontId="60" fillId="0" borderId="17" xfId="0" applyFont="1" applyFill="1" applyBorder="1" applyAlignment="1" applyProtection="1">
      <alignment horizontal="center" vertical="center"/>
    </xf>
    <xf numFmtId="0" fontId="60" fillId="0" borderId="6" xfId="0" applyFont="1" applyFill="1" applyBorder="1" applyAlignment="1" applyProtection="1">
      <alignment horizontal="center" vertical="center"/>
    </xf>
    <xf numFmtId="0" fontId="60" fillId="0" borderId="18" xfId="0" applyFont="1" applyFill="1" applyBorder="1" applyAlignment="1" applyProtection="1">
      <alignment horizontal="center" vertical="center"/>
    </xf>
    <xf numFmtId="0" fontId="60" fillId="14" borderId="5" xfId="0" applyFont="1" applyFill="1" applyBorder="1" applyAlignment="1" applyProtection="1">
      <alignment horizontal="center"/>
    </xf>
    <xf numFmtId="0" fontId="60" fillId="14" borderId="6" xfId="0" applyFont="1" applyFill="1" applyBorder="1" applyAlignment="1" applyProtection="1">
      <alignment horizontal="center"/>
    </xf>
    <xf numFmtId="165" fontId="47" fillId="9" borderId="13" xfId="0" applyNumberFormat="1" applyFont="1" applyFill="1" applyBorder="1" applyAlignment="1" applyProtection="1">
      <alignment horizontal="center" vertical="center"/>
    </xf>
    <xf numFmtId="165" fontId="47" fillId="9" borderId="14" xfId="0" applyNumberFormat="1" applyFont="1" applyFill="1" applyBorder="1" applyAlignment="1" applyProtection="1">
      <alignment horizontal="center" vertical="center"/>
    </xf>
    <xf numFmtId="165" fontId="47" fillId="9" borderId="1" xfId="0" applyNumberFormat="1" applyFont="1" applyFill="1" applyBorder="1" applyAlignment="1" applyProtection="1">
      <alignment horizontal="center" vertical="center"/>
    </xf>
    <xf numFmtId="165" fontId="47" fillId="9" borderId="59" xfId="0" applyNumberFormat="1" applyFont="1" applyFill="1" applyBorder="1" applyAlignment="1" applyProtection="1">
      <alignment horizontal="center" vertical="center"/>
    </xf>
    <xf numFmtId="0" fontId="0" fillId="14" borderId="0" xfId="0" applyFill="1" applyAlignment="1" applyProtection="1">
      <alignment horizontal="right"/>
    </xf>
    <xf numFmtId="0" fontId="55" fillId="14" borderId="6" xfId="0" applyFont="1" applyFill="1" applyBorder="1" applyAlignment="1" applyProtection="1">
      <alignment horizontal="center" vertical="center"/>
    </xf>
    <xf numFmtId="0" fontId="0" fillId="14" borderId="0" xfId="0" applyFont="1" applyFill="1" applyAlignment="1" applyProtection="1">
      <alignment horizontal="center" wrapText="1"/>
    </xf>
    <xf numFmtId="0" fontId="0" fillId="14" borderId="10" xfId="0" applyFont="1" applyFill="1" applyBorder="1" applyAlignment="1" applyProtection="1">
      <alignment horizontal="center" wrapText="1"/>
    </xf>
    <xf numFmtId="0" fontId="0" fillId="14" borderId="0" xfId="0" applyFont="1" applyFill="1" applyAlignment="1" applyProtection="1">
      <alignment horizontal="center" vertical="center" wrapText="1"/>
    </xf>
    <xf numFmtId="0" fontId="11" fillId="14" borderId="0" xfId="0" applyFont="1" applyFill="1" applyAlignment="1" applyProtection="1">
      <alignment horizontal="center" vertical="center" wrapText="1"/>
    </xf>
    <xf numFmtId="0" fontId="11" fillId="14" borderId="10" xfId="0" applyFont="1" applyFill="1" applyBorder="1" applyAlignment="1" applyProtection="1">
      <alignment horizontal="center" vertical="center" wrapText="1"/>
    </xf>
    <xf numFmtId="0" fontId="40" fillId="14" borderId="25" xfId="0" applyFont="1" applyFill="1" applyBorder="1" applyAlignment="1" applyProtection="1">
      <alignment horizontal="center" vertical="center"/>
    </xf>
    <xf numFmtId="0" fontId="40" fillId="14" borderId="31" xfId="0" applyFont="1" applyFill="1" applyBorder="1" applyAlignment="1" applyProtection="1">
      <alignment horizontal="center" vertical="center"/>
    </xf>
    <xf numFmtId="0" fontId="40" fillId="14" borderId="32" xfId="0" applyFont="1" applyFill="1" applyBorder="1" applyAlignment="1" applyProtection="1">
      <alignment horizontal="center" vertical="center"/>
    </xf>
    <xf numFmtId="0" fontId="4" fillId="14" borderId="13" xfId="0" applyFont="1" applyFill="1" applyBorder="1" applyAlignment="1" applyProtection="1">
      <alignment horizontal="center" vertical="center"/>
    </xf>
    <xf numFmtId="0" fontId="4" fillId="14" borderId="14" xfId="0" applyFont="1" applyFill="1" applyBorder="1" applyAlignment="1" applyProtection="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0" fillId="14" borderId="25" xfId="0" applyFont="1" applyFill="1" applyBorder="1" applyAlignment="1">
      <alignment horizontal="center"/>
    </xf>
    <xf numFmtId="0" fontId="40" fillId="14" borderId="31" xfId="0" applyFont="1" applyFill="1" applyBorder="1" applyAlignment="1">
      <alignment horizontal="center"/>
    </xf>
    <xf numFmtId="0" fontId="40" fillId="14" borderId="32" xfId="0" applyFont="1" applyFill="1" applyBorder="1" applyAlignment="1">
      <alignment horizontal="center"/>
    </xf>
    <xf numFmtId="0" fontId="0" fillId="10" borderId="0" xfId="0" applyFill="1" applyAlignment="1" applyProtection="1">
      <alignment horizontal="center" vertical="center" wrapText="1"/>
    </xf>
    <xf numFmtId="0" fontId="0" fillId="22" borderId="0" xfId="0" applyFill="1" applyAlignment="1" applyProtection="1">
      <alignment horizontal="right"/>
    </xf>
    <xf numFmtId="14" fontId="12" fillId="22" borderId="5" xfId="0" applyNumberFormat="1" applyFont="1" applyFill="1" applyBorder="1" applyAlignment="1" applyProtection="1">
      <alignment horizontal="center" vertical="center"/>
    </xf>
    <xf numFmtId="14" fontId="12" fillId="22" borderId="6" xfId="0" applyNumberFormat="1" applyFont="1" applyFill="1" applyBorder="1" applyAlignment="1" applyProtection="1">
      <alignment horizontal="center" vertical="center"/>
    </xf>
    <xf numFmtId="14" fontId="12" fillId="22" borderId="7" xfId="0" applyNumberFormat="1" applyFont="1" applyFill="1" applyBorder="1" applyAlignment="1" applyProtection="1">
      <alignment horizontal="center" vertical="center"/>
    </xf>
    <xf numFmtId="0" fontId="12" fillId="22" borderId="5" xfId="0" applyFont="1" applyFill="1" applyBorder="1" applyAlignment="1" applyProtection="1">
      <alignment horizontal="center" vertical="center"/>
    </xf>
    <xf numFmtId="0" fontId="12" fillId="22" borderId="6" xfId="0" applyFont="1" applyFill="1" applyBorder="1" applyAlignment="1" applyProtection="1">
      <alignment horizontal="center" vertical="center"/>
    </xf>
    <xf numFmtId="0" fontId="12" fillId="22" borderId="7" xfId="0" applyFont="1" applyFill="1" applyBorder="1" applyAlignment="1" applyProtection="1">
      <alignment horizontal="center" vertical="center"/>
    </xf>
    <xf numFmtId="0" fontId="12" fillId="10" borderId="6" xfId="0" applyFont="1" applyFill="1" applyBorder="1" applyAlignment="1" applyProtection="1">
      <alignment horizontal="center" vertical="center"/>
    </xf>
    <xf numFmtId="0" fontId="12" fillId="10" borderId="7" xfId="0" applyFont="1" applyFill="1" applyBorder="1" applyAlignment="1" applyProtection="1">
      <alignment horizontal="center" vertical="center"/>
    </xf>
    <xf numFmtId="165" fontId="9" fillId="14" borderId="5" xfId="0" applyNumberFormat="1" applyFont="1" applyFill="1" applyBorder="1" applyAlignment="1" applyProtection="1">
      <alignment horizontal="center" vertical="center"/>
    </xf>
    <xf numFmtId="165" fontId="9" fillId="14" borderId="6" xfId="0" applyNumberFormat="1" applyFont="1" applyFill="1" applyBorder="1" applyAlignment="1" applyProtection="1">
      <alignment horizontal="center" vertical="center"/>
    </xf>
    <xf numFmtId="165" fontId="9" fillId="14" borderId="7" xfId="0" applyNumberFormat="1" applyFont="1" applyFill="1" applyBorder="1" applyAlignment="1" applyProtection="1">
      <alignment horizontal="center" vertical="center"/>
    </xf>
    <xf numFmtId="165" fontId="2" fillId="14" borderId="5" xfId="0" applyNumberFormat="1" applyFont="1" applyFill="1" applyBorder="1" applyAlignment="1" applyProtection="1">
      <alignment horizontal="center" vertical="center"/>
    </xf>
    <xf numFmtId="0" fontId="2" fillId="14" borderId="6" xfId="0" applyFont="1" applyFill="1" applyBorder="1" applyAlignment="1" applyProtection="1">
      <alignment horizontal="center" vertical="center"/>
    </xf>
    <xf numFmtId="0" fontId="2" fillId="14" borderId="7" xfId="0" applyFont="1" applyFill="1" applyBorder="1" applyAlignment="1" applyProtection="1">
      <alignment horizontal="center" vertical="center"/>
    </xf>
    <xf numFmtId="0" fontId="16" fillId="22" borderId="0" xfId="0" applyFont="1" applyFill="1" applyBorder="1" applyAlignment="1" applyProtection="1">
      <alignment horizontal="center" vertical="center"/>
    </xf>
    <xf numFmtId="0" fontId="64" fillId="0" borderId="17" xfId="0" applyFont="1" applyFill="1" applyBorder="1" applyAlignment="1" applyProtection="1">
      <alignment horizontal="center"/>
      <protection locked="0"/>
    </xf>
    <xf numFmtId="0" fontId="64" fillId="0" borderId="6" xfId="0" applyFont="1" applyFill="1" applyBorder="1" applyAlignment="1" applyProtection="1">
      <alignment horizontal="center"/>
      <protection locked="0"/>
    </xf>
    <xf numFmtId="0" fontId="64" fillId="0" borderId="18" xfId="0" applyFont="1" applyFill="1" applyBorder="1" applyAlignment="1" applyProtection="1">
      <alignment horizontal="center"/>
      <protection locked="0"/>
    </xf>
    <xf numFmtId="0" fontId="0" fillId="14" borderId="5" xfId="0" applyFill="1" applyBorder="1" applyAlignment="1" applyProtection="1">
      <alignment horizontal="left" vertical="center"/>
    </xf>
    <xf numFmtId="0" fontId="0" fillId="14" borderId="6" xfId="0" applyFill="1" applyBorder="1" applyAlignment="1" applyProtection="1">
      <alignment horizontal="left" vertical="center"/>
    </xf>
    <xf numFmtId="0" fontId="0" fillId="4" borderId="12" xfId="0" applyFill="1" applyBorder="1" applyAlignment="1" applyProtection="1">
      <alignment horizontal="center"/>
    </xf>
    <xf numFmtId="0" fontId="0" fillId="4" borderId="13" xfId="0" applyFill="1" applyBorder="1" applyAlignment="1" applyProtection="1">
      <alignment horizontal="center"/>
    </xf>
    <xf numFmtId="0" fontId="0" fillId="4" borderId="14" xfId="0" applyFill="1" applyBorder="1" applyAlignment="1" applyProtection="1">
      <alignment horizontal="center"/>
    </xf>
    <xf numFmtId="49" fontId="12" fillId="0" borderId="17" xfId="0" applyNumberFormat="1" applyFont="1" applyFill="1" applyBorder="1" applyAlignment="1" applyProtection="1">
      <alignment horizontal="center"/>
      <protection locked="0"/>
    </xf>
    <xf numFmtId="49" fontId="12" fillId="0" borderId="6" xfId="0" applyNumberFormat="1" applyFont="1" applyFill="1" applyBorder="1" applyAlignment="1" applyProtection="1">
      <alignment horizontal="center"/>
      <protection locked="0"/>
    </xf>
    <xf numFmtId="49" fontId="12" fillId="0" borderId="18" xfId="0" applyNumberFormat="1" applyFont="1" applyFill="1" applyBorder="1" applyAlignment="1" applyProtection="1">
      <alignment horizontal="center"/>
      <protection locked="0"/>
    </xf>
    <xf numFmtId="165" fontId="4" fillId="14" borderId="5" xfId="0" applyNumberFormat="1" applyFont="1" applyFill="1" applyBorder="1" applyAlignment="1" applyProtection="1">
      <alignment horizontal="center" vertical="center"/>
    </xf>
    <xf numFmtId="165" fontId="4" fillId="14" borderId="6" xfId="0" applyNumberFormat="1" applyFont="1" applyFill="1" applyBorder="1" applyAlignment="1" applyProtection="1">
      <alignment horizontal="center" vertical="center"/>
    </xf>
    <xf numFmtId="165" fontId="4" fillId="14" borderId="7" xfId="0" applyNumberFormat="1" applyFont="1" applyFill="1" applyBorder="1" applyAlignment="1" applyProtection="1">
      <alignment horizontal="center" vertical="center"/>
    </xf>
    <xf numFmtId="0" fontId="2" fillId="9" borderId="26"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0" fontId="10" fillId="16" borderId="5" xfId="0" applyFont="1" applyFill="1" applyBorder="1" applyAlignment="1" applyProtection="1">
      <alignment horizontal="right"/>
    </xf>
    <xf numFmtId="0" fontId="10" fillId="16" borderId="6" xfId="0" applyFont="1" applyFill="1" applyBorder="1" applyAlignment="1" applyProtection="1">
      <alignment horizontal="right"/>
    </xf>
    <xf numFmtId="165" fontId="15" fillId="16" borderId="6" xfId="0" applyNumberFormat="1" applyFont="1" applyFill="1" applyBorder="1" applyAlignment="1" applyProtection="1">
      <alignment horizontal="center"/>
    </xf>
    <xf numFmtId="0" fontId="15" fillId="16" borderId="6" xfId="0" applyFont="1" applyFill="1" applyBorder="1" applyAlignment="1" applyProtection="1">
      <alignment horizontal="center"/>
    </xf>
    <xf numFmtId="0" fontId="15" fillId="16" borderId="7" xfId="0" applyFont="1" applyFill="1" applyBorder="1" applyAlignment="1" applyProtection="1">
      <alignment horizontal="center"/>
    </xf>
    <xf numFmtId="166" fontId="12" fillId="22" borderId="29" xfId="0" applyNumberFormat="1" applyFont="1" applyFill="1" applyBorder="1" applyAlignment="1" applyProtection="1">
      <alignment horizontal="center" vertical="center"/>
    </xf>
    <xf numFmtId="166" fontId="12" fillId="22" borderId="27" xfId="0" applyNumberFormat="1" applyFont="1" applyFill="1" applyBorder="1" applyAlignment="1" applyProtection="1">
      <alignment horizontal="center" vertical="center"/>
    </xf>
    <xf numFmtId="166" fontId="12" fillId="22" borderId="30" xfId="0" applyNumberFormat="1" applyFont="1" applyFill="1" applyBorder="1" applyAlignment="1" applyProtection="1">
      <alignment horizontal="center" vertical="center"/>
    </xf>
    <xf numFmtId="49" fontId="7" fillId="0" borderId="17"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65" fontId="2" fillId="14" borderId="5" xfId="0" applyNumberFormat="1" applyFont="1" applyFill="1" applyBorder="1" applyAlignment="1" applyProtection="1">
      <alignment horizontal="center"/>
    </xf>
    <xf numFmtId="0" fontId="2" fillId="14" borderId="6" xfId="0" applyFont="1" applyFill="1" applyBorder="1" applyAlignment="1" applyProtection="1">
      <alignment horizontal="center"/>
    </xf>
    <xf numFmtId="0" fontId="2" fillId="14" borderId="7" xfId="0" applyFont="1" applyFill="1" applyBorder="1" applyAlignment="1" applyProtection="1">
      <alignment horizontal="center"/>
    </xf>
    <xf numFmtId="165" fontId="47" fillId="9" borderId="43" xfId="0" applyNumberFormat="1" applyFont="1" applyFill="1" applyBorder="1" applyAlignment="1" applyProtection="1">
      <alignment horizontal="center" vertical="center"/>
    </xf>
    <xf numFmtId="165" fontId="47" fillId="9" borderId="22" xfId="0" applyNumberFormat="1" applyFont="1" applyFill="1" applyBorder="1" applyAlignment="1" applyProtection="1">
      <alignment horizontal="center" vertical="center"/>
    </xf>
    <xf numFmtId="165" fontId="47" fillId="9" borderId="23" xfId="0" applyNumberFormat="1" applyFont="1" applyFill="1" applyBorder="1" applyAlignment="1" applyProtection="1">
      <alignment horizontal="center" vertical="center"/>
    </xf>
    <xf numFmtId="0" fontId="2" fillId="14" borderId="22" xfId="0" applyFont="1" applyFill="1" applyBorder="1" applyAlignment="1" applyProtection="1">
      <alignment horizontal="right" vertical="center"/>
    </xf>
    <xf numFmtId="168" fontId="0" fillId="0" borderId="5" xfId="0" applyNumberFormat="1" applyBorder="1" applyAlignment="1" applyProtection="1">
      <alignment horizontal="center" vertical="center"/>
      <protection locked="0"/>
    </xf>
    <xf numFmtId="168" fontId="0" fillId="0" borderId="6" xfId="0" applyNumberFormat="1" applyBorder="1" applyAlignment="1" applyProtection="1">
      <alignment horizontal="center" vertical="center"/>
      <protection locked="0"/>
    </xf>
    <xf numFmtId="168" fontId="0" fillId="0" borderId="7" xfId="0" applyNumberForma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49" xfId="0" applyBorder="1" applyAlignment="1" applyProtection="1">
      <alignment horizontal="center"/>
      <protection locked="0"/>
    </xf>
    <xf numFmtId="0" fontId="2" fillId="15" borderId="12" xfId="0" applyFont="1" applyFill="1" applyBorder="1" applyAlignment="1" applyProtection="1">
      <alignment horizontal="center"/>
    </xf>
    <xf numFmtId="0" fontId="2" fillId="15" borderId="13" xfId="0" applyFont="1" applyFill="1" applyBorder="1" applyAlignment="1" applyProtection="1">
      <alignment horizontal="center"/>
    </xf>
    <xf numFmtId="0" fontId="2" fillId="15" borderId="14" xfId="0" applyFont="1" applyFill="1" applyBorder="1" applyAlignment="1" applyProtection="1">
      <alignment horizontal="center"/>
    </xf>
    <xf numFmtId="0" fontId="47" fillId="7" borderId="21" xfId="0" applyFont="1" applyFill="1" applyBorder="1" applyAlignment="1" applyProtection="1">
      <alignment horizontal="left"/>
    </xf>
    <xf numFmtId="0" fontId="47" fillId="7" borderId="22" xfId="0" applyFont="1" applyFill="1" applyBorder="1" applyAlignment="1" applyProtection="1">
      <alignment horizontal="left"/>
    </xf>
    <xf numFmtId="0" fontId="47" fillId="7" borderId="23" xfId="0" applyFont="1" applyFill="1" applyBorder="1" applyAlignment="1" applyProtection="1">
      <alignment horizontal="left"/>
    </xf>
    <xf numFmtId="0" fontId="10" fillId="16" borderId="29" xfId="0" applyFont="1" applyFill="1" applyBorder="1" applyAlignment="1" applyProtection="1">
      <alignment horizontal="right"/>
    </xf>
    <xf numFmtId="0" fontId="10" fillId="16" borderId="27" xfId="0" applyFont="1" applyFill="1" applyBorder="1" applyAlignment="1" applyProtection="1">
      <alignment horizontal="right"/>
    </xf>
    <xf numFmtId="165" fontId="15" fillId="16" borderId="27" xfId="0" applyNumberFormat="1" applyFont="1" applyFill="1" applyBorder="1" applyAlignment="1" applyProtection="1">
      <alignment horizontal="center"/>
    </xf>
    <xf numFmtId="0" fontId="15" fillId="16" borderId="27" xfId="0" applyFont="1" applyFill="1" applyBorder="1" applyAlignment="1" applyProtection="1">
      <alignment horizontal="center"/>
    </xf>
    <xf numFmtId="0" fontId="15" fillId="16" borderId="28" xfId="0" applyFont="1" applyFill="1" applyBorder="1" applyAlignment="1" applyProtection="1">
      <alignment horizontal="center"/>
    </xf>
    <xf numFmtId="0" fontId="0" fillId="14" borderId="0" xfId="0" applyFill="1" applyAlignment="1" applyProtection="1">
      <alignment horizontal="center"/>
    </xf>
    <xf numFmtId="0" fontId="0" fillId="14" borderId="0" xfId="0" applyFill="1" applyBorder="1" applyAlignment="1" applyProtection="1">
      <alignment horizontal="right"/>
    </xf>
    <xf numFmtId="0" fontId="0" fillId="14" borderId="10" xfId="0" applyFill="1" applyBorder="1" applyAlignment="1" applyProtection="1">
      <alignment horizontal="right"/>
    </xf>
    <xf numFmtId="166" fontId="12" fillId="22" borderId="28" xfId="0" applyNumberFormat="1" applyFont="1" applyFill="1" applyBorder="1" applyAlignment="1" applyProtection="1">
      <alignment horizontal="center" vertical="center"/>
    </xf>
    <xf numFmtId="0" fontId="0" fillId="0" borderId="5"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59" xfId="0" applyFill="1" applyBorder="1" applyAlignment="1" applyProtection="1">
      <alignment horizontal="center"/>
      <protection locked="0"/>
    </xf>
    <xf numFmtId="165" fontId="2" fillId="0" borderId="51" xfId="0" applyNumberFormat="1" applyFont="1" applyFill="1" applyBorder="1" applyAlignment="1" applyProtection="1">
      <alignment horizontal="center" vertical="center"/>
    </xf>
    <xf numFmtId="165" fontId="2" fillId="0" borderId="60"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59" xfId="0" applyNumberFormat="1" applyFont="1" applyFill="1" applyBorder="1" applyAlignment="1" applyProtection="1">
      <alignment horizontal="center" vertical="center"/>
    </xf>
    <xf numFmtId="0" fontId="67" fillId="4" borderId="0" xfId="0" applyFont="1" applyFill="1" applyAlignment="1" applyProtection="1">
      <alignment horizontal="center" vertical="center"/>
    </xf>
    <xf numFmtId="0" fontId="11" fillId="4" borderId="0" xfId="0" applyFont="1" applyFill="1" applyAlignment="1" applyProtection="1">
      <alignment horizontal="center" vertical="center"/>
    </xf>
    <xf numFmtId="0" fontId="12" fillId="10" borderId="6" xfId="0" applyNumberFormat="1" applyFont="1" applyFill="1" applyBorder="1" applyAlignment="1" applyProtection="1">
      <alignment horizontal="center" vertical="center"/>
    </xf>
    <xf numFmtId="0" fontId="12" fillId="10" borderId="7" xfId="0" applyNumberFormat="1" applyFont="1" applyFill="1" applyBorder="1" applyAlignment="1" applyProtection="1">
      <alignment horizontal="center" vertical="center"/>
    </xf>
    <xf numFmtId="0" fontId="12" fillId="22" borderId="34" xfId="0" applyFont="1" applyFill="1" applyBorder="1" applyAlignment="1" applyProtection="1">
      <alignment horizontal="center"/>
    </xf>
    <xf numFmtId="0" fontId="12" fillId="22" borderId="19" xfId="0" applyFont="1" applyFill="1" applyBorder="1" applyAlignment="1" applyProtection="1">
      <alignment horizontal="center"/>
    </xf>
    <xf numFmtId="0" fontId="12" fillId="22" borderId="38" xfId="0" applyFont="1" applyFill="1" applyBorder="1" applyAlignment="1" applyProtection="1">
      <alignment horizontal="center"/>
    </xf>
    <xf numFmtId="49" fontId="0" fillId="0" borderId="17" xfId="0" applyNumberForma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 fillId="22" borderId="12" xfId="0" applyFont="1" applyFill="1" applyBorder="1" applyAlignment="1" applyProtection="1">
      <alignment horizontal="right"/>
    </xf>
    <xf numFmtId="0" fontId="1" fillId="22" borderId="13" xfId="0" applyFont="1" applyFill="1" applyBorder="1" applyAlignment="1" applyProtection="1">
      <alignment horizontal="right"/>
    </xf>
    <xf numFmtId="0" fontId="1" fillId="22" borderId="39" xfId="0" applyFont="1" applyFill="1" applyBorder="1" applyAlignment="1" applyProtection="1">
      <alignment horizontal="right"/>
    </xf>
    <xf numFmtId="0" fontId="12" fillId="22" borderId="20" xfId="0" applyFont="1" applyFill="1" applyBorder="1" applyAlignment="1" applyProtection="1">
      <alignment horizontal="center"/>
    </xf>
    <xf numFmtId="0" fontId="13" fillId="22" borderId="25" xfId="0" applyFont="1" applyFill="1" applyBorder="1" applyAlignment="1" applyProtection="1">
      <alignment horizontal="right"/>
    </xf>
    <xf numFmtId="0" fontId="13" fillId="22" borderId="31" xfId="0" applyFont="1" applyFill="1" applyBorder="1" applyAlignment="1" applyProtection="1">
      <alignment horizontal="right"/>
    </xf>
    <xf numFmtId="0" fontId="13" fillId="22" borderId="33" xfId="0" applyFont="1" applyFill="1" applyBorder="1" applyAlignment="1" applyProtection="1">
      <alignment horizontal="right"/>
    </xf>
    <xf numFmtId="0" fontId="0" fillId="14" borderId="5" xfId="0" applyFill="1" applyBorder="1" applyAlignment="1" applyProtection="1">
      <alignment horizontal="center"/>
    </xf>
    <xf numFmtId="0" fontId="0" fillId="14" borderId="6" xfId="0" applyFill="1" applyBorder="1" applyAlignment="1" applyProtection="1">
      <alignment horizontal="center"/>
    </xf>
    <xf numFmtId="0" fontId="0" fillId="14" borderId="7" xfId="0" applyFill="1" applyBorder="1" applyAlignment="1" applyProtection="1">
      <alignment horizontal="center"/>
    </xf>
    <xf numFmtId="165" fontId="4" fillId="14" borderId="5" xfId="0" applyNumberFormat="1" applyFont="1" applyFill="1" applyBorder="1" applyAlignment="1" applyProtection="1">
      <alignment horizontal="center"/>
    </xf>
    <xf numFmtId="165" fontId="4" fillId="14" borderId="6" xfId="0" applyNumberFormat="1" applyFont="1" applyFill="1" applyBorder="1" applyAlignment="1" applyProtection="1">
      <alignment horizontal="center"/>
    </xf>
    <xf numFmtId="165" fontId="4" fillId="14" borderId="7" xfId="0" applyNumberFormat="1" applyFont="1" applyFill="1" applyBorder="1" applyAlignment="1" applyProtection="1">
      <alignment horizontal="center"/>
    </xf>
    <xf numFmtId="165" fontId="13" fillId="14" borderId="5" xfId="0" applyNumberFormat="1" applyFont="1" applyFill="1" applyBorder="1" applyAlignment="1" applyProtection="1">
      <alignment horizontal="center" vertical="center"/>
    </xf>
    <xf numFmtId="165" fontId="13" fillId="14" borderId="6" xfId="0" applyNumberFormat="1" applyFont="1" applyFill="1" applyBorder="1" applyAlignment="1" applyProtection="1">
      <alignment horizontal="center" vertical="center"/>
    </xf>
    <xf numFmtId="165" fontId="13" fillId="14" borderId="7" xfId="0" applyNumberFormat="1" applyFont="1" applyFill="1" applyBorder="1" applyAlignment="1" applyProtection="1">
      <alignment horizontal="center" vertical="center"/>
    </xf>
    <xf numFmtId="49" fontId="42" fillId="0" borderId="17" xfId="0" applyNumberFormat="1" applyFont="1" applyFill="1" applyBorder="1" applyAlignment="1" applyProtection="1">
      <alignment horizontal="center" vertical="center"/>
      <protection locked="0"/>
    </xf>
    <xf numFmtId="49" fontId="42" fillId="0" borderId="6" xfId="0" applyNumberFormat="1" applyFont="1" applyFill="1" applyBorder="1" applyAlignment="1" applyProtection="1">
      <alignment horizontal="center" vertical="center"/>
      <protection locked="0"/>
    </xf>
    <xf numFmtId="49" fontId="42" fillId="0" borderId="18" xfId="0" applyNumberFormat="1" applyFont="1" applyFill="1" applyBorder="1" applyAlignment="1" applyProtection="1">
      <alignment horizontal="center" vertical="center"/>
      <protection locked="0"/>
    </xf>
    <xf numFmtId="0" fontId="13" fillId="22" borderId="31" xfId="0" applyFont="1" applyFill="1" applyBorder="1" applyAlignment="1" applyProtection="1">
      <alignment horizontal="right" vertical="center"/>
    </xf>
    <xf numFmtId="0" fontId="13" fillId="22" borderId="33" xfId="0" applyFont="1" applyFill="1" applyBorder="1" applyAlignment="1" applyProtection="1">
      <alignment horizontal="right" vertical="center"/>
    </xf>
    <xf numFmtId="0" fontId="63" fillId="14" borderId="6" xfId="0" applyFont="1" applyFill="1" applyBorder="1" applyAlignment="1" applyProtection="1">
      <alignment horizontal="center" vertical="center"/>
    </xf>
    <xf numFmtId="0" fontId="53" fillId="14" borderId="7" xfId="0" applyFont="1" applyFill="1" applyBorder="1" applyAlignment="1" applyProtection="1">
      <alignment horizontal="center" vertical="center"/>
    </xf>
    <xf numFmtId="0" fontId="1" fillId="2" borderId="15" xfId="0"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0" fillId="7" borderId="55" xfId="0" applyNumberFormat="1" applyFill="1" applyBorder="1" applyAlignment="1" applyProtection="1">
      <alignment horizontal="center" vertical="center"/>
      <protection locked="0"/>
    </xf>
    <xf numFmtId="0" fontId="0" fillId="7" borderId="1" xfId="0" applyNumberFormat="1" applyFill="1" applyBorder="1" applyAlignment="1" applyProtection="1">
      <alignment horizontal="center" vertical="center"/>
      <protection locked="0"/>
    </xf>
    <xf numFmtId="0" fontId="0" fillId="7" borderId="9" xfId="0" applyNumberFormat="1" applyFill="1" applyBorder="1" applyAlignment="1" applyProtection="1">
      <alignment horizontal="center" vertical="center"/>
      <protection locked="0"/>
    </xf>
    <xf numFmtId="0" fontId="74" fillId="6" borderId="44" xfId="0" applyNumberFormat="1" applyFont="1" applyFill="1" applyBorder="1" applyAlignment="1" applyProtection="1">
      <alignment horizontal="center" vertical="center"/>
      <protection locked="0"/>
    </xf>
    <xf numFmtId="0" fontId="74" fillId="6" borderId="2" xfId="0" applyNumberFormat="1"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7" fillId="6" borderId="7" xfId="0" applyNumberFormat="1" applyFont="1" applyFill="1" applyBorder="1" applyAlignment="1" applyProtection="1">
      <alignment vertical="center"/>
      <protection locked="0"/>
    </xf>
    <xf numFmtId="0" fontId="17" fillId="6" borderId="2" xfId="0" applyNumberFormat="1" applyFont="1" applyFill="1" applyBorder="1" applyAlignment="1" applyProtection="1">
      <alignment vertical="center"/>
      <protection locked="0"/>
    </xf>
    <xf numFmtId="0" fontId="79" fillId="0" borderId="21" xfId="0" applyFont="1" applyBorder="1" applyAlignment="1" applyProtection="1">
      <alignment horizontal="center"/>
    </xf>
    <xf numFmtId="0" fontId="32" fillId="0" borderId="22" xfId="0" applyFont="1" applyBorder="1" applyAlignment="1" applyProtection="1">
      <alignment horizontal="center"/>
    </xf>
    <xf numFmtId="0" fontId="32" fillId="0" borderId="23" xfId="0" applyFont="1" applyBorder="1" applyAlignment="1" applyProtection="1">
      <alignment horizontal="center"/>
    </xf>
    <xf numFmtId="0" fontId="0" fillId="2" borderId="27"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3" fillId="2" borderId="15" xfId="0" applyFont="1" applyFill="1" applyBorder="1" applyAlignment="1" applyProtection="1">
      <alignment horizontal="right" vertical="center"/>
    </xf>
    <xf numFmtId="0" fontId="13" fillId="2" borderId="0" xfId="0" applyFont="1" applyFill="1" applyBorder="1" applyAlignment="1" applyProtection="1">
      <alignment horizontal="right" vertical="center"/>
    </xf>
    <xf numFmtId="0" fontId="0" fillId="2" borderId="17"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3" borderId="17" xfId="0" applyNumberFormat="1" applyFill="1" applyBorder="1" applyAlignment="1" applyProtection="1">
      <alignment horizontal="center" vertical="center"/>
      <protection locked="0"/>
    </xf>
    <xf numFmtId="0" fontId="0" fillId="3" borderId="6"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5" fontId="1" fillId="3" borderId="2" xfId="0" applyNumberFormat="1" applyFont="1" applyFill="1" applyBorder="1" applyAlignment="1" applyProtection="1">
      <alignment horizontal="center" vertical="center"/>
      <protection locked="0"/>
    </xf>
    <xf numFmtId="165" fontId="1" fillId="3" borderId="24" xfId="0" applyNumberFormat="1" applyFont="1" applyFill="1" applyBorder="1" applyAlignment="1" applyProtection="1">
      <alignment horizontal="center" vertical="center"/>
      <protection locked="0"/>
    </xf>
    <xf numFmtId="0" fontId="9" fillId="2" borderId="15"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22" fillId="4" borderId="45" xfId="0" applyNumberFormat="1" applyFont="1" applyFill="1" applyBorder="1" applyAlignment="1" applyProtection="1">
      <alignment horizontal="center" vertical="center"/>
      <protection locked="0"/>
    </xf>
    <xf numFmtId="0" fontId="22" fillId="4" borderId="37" xfId="0" applyNumberFormat="1"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38" xfId="0" applyNumberFormat="1" applyFont="1" applyFill="1" applyBorder="1" applyAlignment="1" applyProtection="1">
      <alignment vertical="center"/>
      <protection locked="0"/>
    </xf>
    <xf numFmtId="0" fontId="7" fillId="4" borderId="37" xfId="0" applyNumberFormat="1" applyFont="1" applyFill="1" applyBorder="1" applyAlignment="1" applyProtection="1">
      <alignment vertical="center"/>
      <protection locked="0"/>
    </xf>
    <xf numFmtId="165" fontId="7" fillId="4" borderId="37" xfId="0" applyNumberFormat="1" applyFont="1" applyFill="1" applyBorder="1" applyAlignment="1" applyProtection="1">
      <alignment horizontal="center" vertical="center"/>
      <protection locked="0"/>
    </xf>
    <xf numFmtId="165" fontId="7" fillId="4" borderId="46" xfId="0" applyNumberFormat="1" applyFont="1" applyFill="1" applyBorder="1" applyAlignment="1" applyProtection="1">
      <alignment horizontal="center" vertical="center"/>
      <protection locked="0"/>
    </xf>
    <xf numFmtId="0" fontId="4" fillId="2" borderId="15"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0" fillId="5" borderId="50"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21" fillId="2" borderId="17" xfId="0" applyNumberFormat="1" applyFont="1" applyFill="1" applyBorder="1" applyAlignment="1" applyProtection="1">
      <alignment horizontal="center" vertical="center"/>
      <protection locked="0"/>
    </xf>
    <xf numFmtId="0" fontId="21" fillId="2" borderId="6" xfId="0" applyNumberFormat="1" applyFont="1" applyFill="1" applyBorder="1" applyAlignment="1" applyProtection="1">
      <alignment horizontal="center" vertical="center"/>
      <protection locked="0"/>
    </xf>
    <xf numFmtId="0" fontId="21" fillId="2" borderId="7" xfId="0"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23" fillId="2" borderId="15" xfId="0" applyFont="1" applyFill="1" applyBorder="1" applyAlignment="1" applyProtection="1">
      <alignment horizontal="right" vertical="center"/>
    </xf>
    <xf numFmtId="0" fontId="23" fillId="2" borderId="0" xfId="0" applyFont="1" applyFill="1" applyBorder="1" applyAlignment="1" applyProtection="1">
      <alignment horizontal="right" vertical="center"/>
    </xf>
    <xf numFmtId="165" fontId="17" fillId="6" borderId="2" xfId="0" applyNumberFormat="1" applyFont="1" applyFill="1" applyBorder="1" applyAlignment="1" applyProtection="1">
      <alignment horizontal="center" vertical="center"/>
      <protection locked="0"/>
    </xf>
    <xf numFmtId="165" fontId="17" fillId="6" borderId="24"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xf>
    <xf numFmtId="0" fontId="16" fillId="3" borderId="6"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2" fillId="2" borderId="7" xfId="0" applyNumberFormat="1" applyFont="1" applyFill="1" applyBorder="1" applyAlignment="1" applyProtection="1">
      <alignment vertical="center"/>
      <protection locked="0"/>
    </xf>
    <xf numFmtId="0" fontId="12" fillId="2" borderId="2" xfId="0" applyNumberFormat="1" applyFont="1" applyFill="1" applyBorder="1" applyAlignment="1" applyProtection="1">
      <alignment vertical="center"/>
      <protection locked="0"/>
    </xf>
    <xf numFmtId="165" fontId="12" fillId="2" borderId="2" xfId="0" applyNumberFormat="1" applyFont="1" applyFill="1" applyBorder="1" applyAlignment="1" applyProtection="1">
      <alignment horizontal="center" vertical="center"/>
      <protection locked="0"/>
    </xf>
    <xf numFmtId="165" fontId="12" fillId="2" borderId="24" xfId="0" applyNumberFormat="1"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165" fontId="0" fillId="7" borderId="4" xfId="0" applyNumberFormat="1" applyFill="1" applyBorder="1" applyAlignment="1" applyProtection="1">
      <alignment horizontal="center" vertical="center"/>
      <protection locked="0"/>
    </xf>
    <xf numFmtId="165" fontId="0" fillId="7" borderId="50" xfId="0" applyNumberFormat="1" applyFill="1" applyBorder="1" applyAlignment="1" applyProtection="1">
      <alignment horizontal="center" vertical="center"/>
      <protection locked="0"/>
    </xf>
    <xf numFmtId="0" fontId="0" fillId="0" borderId="1" xfId="0" applyFont="1" applyFill="1" applyBorder="1" applyAlignment="1" applyProtection="1">
      <alignment horizontal="center"/>
    </xf>
    <xf numFmtId="0" fontId="0" fillId="0" borderId="9" xfId="0" applyFont="1" applyFill="1" applyBorder="1" applyAlignment="1" applyProtection="1">
      <alignment horizontal="center"/>
    </xf>
    <xf numFmtId="0" fontId="16" fillId="7" borderId="1" xfId="0" applyFont="1" applyFill="1" applyBorder="1" applyAlignment="1" applyProtection="1">
      <alignment horizontal="center" vertical="center" wrapText="1"/>
      <protection locked="0"/>
    </xf>
    <xf numFmtId="0" fontId="16" fillId="7" borderId="9" xfId="0" applyFont="1" applyFill="1" applyBorder="1" applyAlignment="1" applyProtection="1">
      <alignment horizontal="center" vertical="center" wrapText="1"/>
      <protection locked="0"/>
    </xf>
    <xf numFmtId="0" fontId="24" fillId="0" borderId="51"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49"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9" xfId="0" applyFont="1" applyBorder="1" applyAlignment="1" applyProtection="1">
      <alignment horizontal="center" vertical="center"/>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80" fillId="0" borderId="0" xfId="0" applyFont="1" applyAlignment="1">
      <alignment horizontal="center"/>
    </xf>
    <xf numFmtId="14" fontId="2" fillId="18" borderId="0" xfId="0" applyNumberFormat="1" applyFont="1" applyFill="1" applyBorder="1" applyAlignment="1" applyProtection="1">
      <alignment horizontal="center"/>
      <protection locked="0"/>
    </xf>
    <xf numFmtId="0" fontId="4" fillId="10" borderId="0" xfId="0" applyFont="1" applyFill="1" applyAlignment="1">
      <alignment horizontal="center"/>
    </xf>
    <xf numFmtId="0" fontId="81" fillId="13" borderId="11" xfId="0" applyFont="1" applyFill="1" applyBorder="1" applyAlignment="1" applyProtection="1">
      <alignment horizontal="center"/>
      <protection locked="0"/>
    </xf>
    <xf numFmtId="0" fontId="32" fillId="13" borderId="11" xfId="0" applyFont="1" applyFill="1" applyBorder="1" applyAlignment="1" applyProtection="1">
      <alignment horizontal="center"/>
      <protection locked="0"/>
    </xf>
    <xf numFmtId="0" fontId="32" fillId="13" borderId="49" xfId="0" applyFont="1" applyFill="1" applyBorder="1" applyAlignment="1" applyProtection="1">
      <alignment horizontal="center"/>
      <protection locked="0"/>
    </xf>
    <xf numFmtId="0" fontId="81" fillId="23" borderId="0" xfId="0" applyFont="1" applyFill="1" applyAlignment="1" applyProtection="1">
      <alignment horizontal="center"/>
      <protection locked="0"/>
    </xf>
    <xf numFmtId="0" fontId="81" fillId="14" borderId="51" xfId="0" applyFont="1" applyFill="1" applyBorder="1" applyAlignment="1" applyProtection="1">
      <alignment horizontal="center"/>
      <protection locked="0"/>
    </xf>
    <xf numFmtId="0" fontId="2" fillId="14" borderId="11" xfId="0" applyFont="1" applyFill="1" applyBorder="1" applyAlignment="1" applyProtection="1">
      <alignment horizontal="center"/>
      <protection locked="0"/>
    </xf>
    <xf numFmtId="0" fontId="29" fillId="23" borderId="11" xfId="0" applyFont="1" applyFill="1" applyBorder="1" applyAlignment="1" applyProtection="1">
      <alignment horizontal="center" vertical="center"/>
    </xf>
    <xf numFmtId="0" fontId="15" fillId="23" borderId="35" xfId="0" applyFont="1" applyFill="1" applyBorder="1" applyAlignment="1" applyProtection="1">
      <alignment horizontal="right"/>
    </xf>
    <xf numFmtId="0" fontId="15" fillId="23" borderId="0" xfId="0" applyFont="1" applyFill="1" applyAlignment="1" applyProtection="1">
      <alignment horizontal="right"/>
    </xf>
    <xf numFmtId="0" fontId="2" fillId="6" borderId="0" xfId="0" applyFont="1" applyFill="1" applyAlignment="1">
      <alignment horizontal="center"/>
    </xf>
    <xf numFmtId="0" fontId="32" fillId="6" borderId="1" xfId="0" applyFont="1" applyFill="1" applyBorder="1" applyAlignment="1">
      <alignment horizontal="center"/>
    </xf>
    <xf numFmtId="0" fontId="32" fillId="8" borderId="1" xfId="0" applyFont="1" applyFill="1" applyBorder="1" applyAlignment="1">
      <alignment horizontal="center"/>
    </xf>
    <xf numFmtId="0" fontId="32" fillId="10" borderId="1" xfId="0" applyFont="1" applyFill="1" applyBorder="1" applyAlignment="1">
      <alignment horizontal="center"/>
    </xf>
    <xf numFmtId="0" fontId="29" fillId="6" borderId="0" xfId="0" applyFont="1" applyFill="1" applyAlignment="1">
      <alignment horizontal="center"/>
    </xf>
    <xf numFmtId="0" fontId="29" fillId="8" borderId="0" xfId="0" applyFont="1" applyFill="1" applyAlignment="1">
      <alignment horizontal="center"/>
    </xf>
    <xf numFmtId="0" fontId="2" fillId="8" borderId="0" xfId="0" applyFont="1" applyFill="1" applyAlignment="1">
      <alignment horizontal="center"/>
    </xf>
    <xf numFmtId="0" fontId="2" fillId="10" borderId="0" xfId="0" applyFont="1" applyFill="1" applyAlignment="1">
      <alignment horizontal="center"/>
    </xf>
    <xf numFmtId="0" fontId="29" fillId="10" borderId="0" xfId="0" applyFont="1" applyFill="1" applyAlignment="1">
      <alignment horizontal="center"/>
    </xf>
    <xf numFmtId="0" fontId="70" fillId="13" borderId="0" xfId="0" applyFont="1" applyFill="1" applyAlignment="1">
      <alignment horizontal="center"/>
    </xf>
    <xf numFmtId="0" fontId="72" fillId="0" borderId="0" xfId="0" applyFont="1" applyAlignment="1">
      <alignment horizontal="center" vertical="center"/>
    </xf>
    <xf numFmtId="0" fontId="81" fillId="0" borderId="0" xfId="0" applyFont="1" applyAlignment="1">
      <alignment horizontal="center"/>
    </xf>
    <xf numFmtId="0" fontId="73" fillId="0" borderId="5" xfId="0" applyFont="1" applyFill="1" applyBorder="1" applyAlignment="1">
      <alignment horizontal="center"/>
    </xf>
    <xf numFmtId="0" fontId="73" fillId="0" borderId="6" xfId="0" applyFont="1" applyFill="1" applyBorder="1" applyAlignment="1">
      <alignment horizontal="center"/>
    </xf>
    <xf numFmtId="0" fontId="73" fillId="0" borderId="7" xfId="0" applyFont="1" applyFill="1" applyBorder="1" applyAlignment="1">
      <alignment horizontal="center"/>
    </xf>
    <xf numFmtId="0" fontId="2" fillId="14"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CCFF"/>
      <color rgb="FF996633"/>
      <color rgb="FFFFF6DD"/>
      <color rgb="FFA568C0"/>
      <color rgb="FFC9A5D9"/>
      <color rgb="FFFFFF66"/>
      <color rgb="FFF79389"/>
      <color rgb="FFFF9966"/>
      <color rgb="FFECF4F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Overnight Event'!A1"/><Relationship Id="rId2" Type="http://schemas.openxmlformats.org/officeDocument/2006/relationships/hyperlink" Target="#'External-Local'!A3"/><Relationship Id="rId1" Type="http://schemas.openxmlformats.org/officeDocument/2006/relationships/hyperlink" Target="#'NCHC Event '!A1"/><Relationship Id="rId4" Type="http://schemas.openxmlformats.org/officeDocument/2006/relationships/hyperlink" Target="#Approval!Q22"/></Relationships>
</file>

<file path=xl/drawings/_rels/drawing2.xml.rels><?xml version="1.0" encoding="UTF-8" standalone="yes"?>
<Relationships xmlns="http://schemas.openxmlformats.org/package/2006/relationships"><Relationship Id="rId1" Type="http://schemas.openxmlformats.org/officeDocument/2006/relationships/hyperlink" Target="mailto:?subject=Travel%20Req%20-%20Approval%20Needed%20for:"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mailto:?subject=Travel%20Req.%20Approval%20requested%20from%20(enter%20your%20name%20here)"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mailto:?subject=Travel%20Req.%20Approval%20requested%20for%20(enter%20your%20name%20here)"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jrose@nchcnh.org;croy@nchcnh.org?subject=Training/Travel%20Arrangements" TargetMode="External"/><Relationship Id="rId2" Type="http://schemas.openxmlformats.org/officeDocument/2006/relationships/hyperlink" Target="mailto:Khoyt@nchcnh.org;%20pdamico@nchcnh.org?subject=Reservations%20Approved%20and%20Requested%20for:" TargetMode="External"/><Relationship Id="rId1" Type="http://schemas.openxmlformats.org/officeDocument/2006/relationships/hyperlink" Target="mailto:?subject=Travel%20Req%20-%20Approval%20requested" TargetMode="External"/></Relationships>
</file>

<file path=xl/drawings/drawing1.xml><?xml version="1.0" encoding="utf-8"?>
<xdr:wsDr xmlns:xdr="http://schemas.openxmlformats.org/drawingml/2006/spreadsheetDrawing" xmlns:a="http://schemas.openxmlformats.org/drawingml/2006/main">
  <xdr:twoCellAnchor>
    <xdr:from>
      <xdr:col>0</xdr:col>
      <xdr:colOff>57149</xdr:colOff>
      <xdr:row>24</xdr:row>
      <xdr:rowOff>47624</xdr:rowOff>
    </xdr:from>
    <xdr:to>
      <xdr:col>8</xdr:col>
      <xdr:colOff>142874</xdr:colOff>
      <xdr:row>27</xdr:row>
      <xdr:rowOff>142875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7149" y="4171949"/>
          <a:ext cx="6600825" cy="666751"/>
        </a:xfrm>
        <a:prstGeom prst="roundRect">
          <a:avLst/>
        </a:prstGeom>
        <a:solidFill>
          <a:schemeClr val="accent2">
            <a:lumMod val="20000"/>
            <a:lumOff val="8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u="sng">
              <a:solidFill>
                <a:sysClr val="windowText" lastClr="000000"/>
              </a:solidFill>
            </a:rPr>
            <a:t>The event is</a:t>
          </a:r>
          <a:r>
            <a:rPr lang="en-US" sz="1100" u="sng" baseline="0">
              <a:solidFill>
                <a:sysClr val="windowText" lastClr="000000"/>
              </a:solidFill>
            </a:rPr>
            <a:t> </a:t>
          </a:r>
          <a:r>
            <a:rPr lang="en-US" sz="1100" b="1" u="sng">
              <a:solidFill>
                <a:sysClr val="windowText" lastClr="000000"/>
              </a:solidFill>
            </a:rPr>
            <a:t>NCHC HOSTED</a:t>
          </a:r>
          <a:r>
            <a:rPr lang="en-US" sz="1100" b="1">
              <a:solidFill>
                <a:sysClr val="windowText" lastClr="000000"/>
              </a:solidFill>
            </a:rPr>
            <a:t>,</a:t>
          </a:r>
          <a:r>
            <a:rPr lang="en-US" sz="1100" b="0" baseline="0">
              <a:solidFill>
                <a:sysClr val="windowText" lastClr="000000"/>
              </a:solidFill>
            </a:rPr>
            <a:t> with a cost associated with the training.  There is typically a certification at the end of the event.</a:t>
          </a:r>
        </a:p>
        <a:p>
          <a:pPr algn="l"/>
          <a:r>
            <a:rPr lang="en-US" sz="1050" b="0" i="1" baseline="0">
              <a:solidFill>
                <a:sysClr val="windowText" lastClr="000000"/>
              </a:solidFill>
            </a:rPr>
            <a:t>(Examples are: Recovery Coach, Motivational Interviewing, HIV)</a:t>
          </a:r>
        </a:p>
        <a:p>
          <a:pPr algn="l"/>
          <a:endParaRPr lang="en-US" sz="1100" b="1">
            <a:solidFill>
              <a:sysClr val="windowText" lastClr="000000"/>
            </a:solidFill>
          </a:endParaRPr>
        </a:p>
      </xdr:txBody>
    </xdr:sp>
    <xdr:clientData/>
  </xdr:twoCellAnchor>
  <xdr:twoCellAnchor>
    <xdr:from>
      <xdr:col>0</xdr:col>
      <xdr:colOff>57149</xdr:colOff>
      <xdr:row>28</xdr:row>
      <xdr:rowOff>19049</xdr:rowOff>
    </xdr:from>
    <xdr:to>
      <xdr:col>8</xdr:col>
      <xdr:colOff>133350</xdr:colOff>
      <xdr:row>31</xdr:row>
      <xdr:rowOff>104774</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57149" y="4905374"/>
          <a:ext cx="6591301" cy="657225"/>
        </a:xfrm>
        <a:prstGeom prst="roundRect">
          <a:avLst/>
        </a:prstGeom>
        <a:solidFill>
          <a:schemeClr val="accent2">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u="sng">
              <a:solidFill>
                <a:sysClr val="windowText" lastClr="000000"/>
              </a:solidFill>
            </a:rPr>
            <a:t>The event is local </a:t>
          </a:r>
          <a:r>
            <a:rPr lang="en-US" sz="1100" b="1" u="sng">
              <a:solidFill>
                <a:sysClr val="windowText" lastClr="000000"/>
              </a:solidFill>
            </a:rPr>
            <a:t>NOT </a:t>
          </a:r>
          <a:r>
            <a:rPr lang="en-US" sz="1100" u="sng">
              <a:solidFill>
                <a:sysClr val="windowText" lastClr="000000"/>
              </a:solidFill>
            </a:rPr>
            <a:t>requiring hotel or airfare. </a:t>
          </a:r>
          <a:r>
            <a:rPr lang="en-US" sz="1100" u="none" baseline="0">
              <a:solidFill>
                <a:sysClr val="windowText" lastClr="000000"/>
              </a:solidFill>
            </a:rPr>
            <a:t> The event </a:t>
          </a:r>
          <a:r>
            <a:rPr lang="en-US" sz="1100" baseline="0">
              <a:solidFill>
                <a:sysClr val="windowText" lastClr="000000"/>
              </a:solidFill>
            </a:rPr>
            <a:t>requires payment &amp; registration.  </a:t>
          </a:r>
        </a:p>
        <a:p>
          <a:pPr algn="l"/>
          <a:r>
            <a:rPr lang="en-US" sz="1050" i="1" baseline="0">
              <a:solidFill>
                <a:sysClr val="windowText" lastClr="000000"/>
              </a:solidFill>
            </a:rPr>
            <a:t>(Examples are: single day NHADA Trainings, seminars, summits, on-line trainings etc.)</a:t>
          </a:r>
          <a:endParaRPr lang="en-US" sz="1050" i="1">
            <a:solidFill>
              <a:sysClr val="windowText" lastClr="000000"/>
            </a:solidFill>
          </a:endParaRPr>
        </a:p>
      </xdr:txBody>
    </xdr:sp>
    <xdr:clientData/>
  </xdr:twoCellAnchor>
  <xdr:twoCellAnchor>
    <xdr:from>
      <xdr:col>0</xdr:col>
      <xdr:colOff>47624</xdr:colOff>
      <xdr:row>31</xdr:row>
      <xdr:rowOff>161925</xdr:rowOff>
    </xdr:from>
    <xdr:to>
      <xdr:col>8</xdr:col>
      <xdr:colOff>152400</xdr:colOff>
      <xdr:row>37</xdr:row>
      <xdr:rowOff>142875</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47624" y="5619750"/>
          <a:ext cx="6619876" cy="1123950"/>
        </a:xfrm>
        <a:prstGeom prst="roundRect">
          <a:avLst/>
        </a:prstGeom>
        <a:solidFill>
          <a:schemeClr val="accent2">
            <a:lumMod val="60000"/>
            <a:lumOff val="4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u="sng">
              <a:solidFill>
                <a:sysClr val="windowText" lastClr="000000"/>
              </a:solidFill>
            </a:rPr>
            <a:t>The</a:t>
          </a:r>
          <a:r>
            <a:rPr lang="en-US" sz="1100" b="1" u="sng" baseline="0">
              <a:solidFill>
                <a:sysClr val="windowText" lastClr="000000"/>
              </a:solidFill>
            </a:rPr>
            <a:t> event requires a hotel and/or air travel to attend</a:t>
          </a:r>
          <a:r>
            <a:rPr lang="en-US" sz="1100" baseline="0">
              <a:solidFill>
                <a:sysClr val="windowText" lastClr="000000"/>
              </a:solidFill>
            </a:rPr>
            <a:t>.</a:t>
          </a:r>
          <a:br>
            <a:rPr lang="en-US" sz="1100" baseline="0">
              <a:solidFill>
                <a:sysClr val="windowText" lastClr="000000"/>
              </a:solidFill>
            </a:rPr>
          </a:br>
          <a:r>
            <a:rPr lang="en-US" sz="1100" baseline="0">
              <a:solidFill>
                <a:sysClr val="windowText" lastClr="000000"/>
              </a:solidFill>
            </a:rPr>
            <a:t> * When air travel is required, you MUST complete one form per person.</a:t>
          </a:r>
        </a:p>
        <a:p>
          <a:pPr algn="l"/>
          <a:r>
            <a:rPr lang="en-US" sz="1100" baseline="0">
              <a:solidFill>
                <a:sysClr val="windowText" lastClr="000000"/>
              </a:solidFill>
            </a:rPr>
            <a:t> * Hotel only, you can use one form for mulitple people </a:t>
          </a:r>
          <a:r>
            <a:rPr lang="en-US" sz="1100" b="1" baseline="0">
              <a:solidFill>
                <a:sysClr val="windowText" lastClr="000000"/>
              </a:solidFill>
            </a:rPr>
            <a:t>IF</a:t>
          </a:r>
          <a:r>
            <a:rPr lang="en-US" sz="1100" baseline="0">
              <a:solidFill>
                <a:sysClr val="windowText" lastClr="000000"/>
              </a:solidFill>
            </a:rPr>
            <a:t> all travel information is the same.  Otherise a     separate form needs to be completed for each person</a:t>
          </a:r>
        </a:p>
        <a:p>
          <a:pPr algn="l"/>
          <a:r>
            <a:rPr lang="en-US" sz="1050" i="1" baseline="0">
              <a:solidFill>
                <a:sysClr val="windowText" lastClr="000000"/>
              </a:solidFill>
            </a:rPr>
            <a:t>(Examples are:  multi-day trainings/seminars/conventions,  grantee meetings in Washington DC etc.)</a:t>
          </a:r>
        </a:p>
        <a:p>
          <a:pPr algn="l"/>
          <a:endParaRPr lang="en-US" sz="1100" baseline="0">
            <a:solidFill>
              <a:sysClr val="windowText" lastClr="000000"/>
            </a:solidFill>
          </a:endParaRPr>
        </a:p>
        <a:p>
          <a:pPr algn="l"/>
          <a:endParaRPr lang="en-US" sz="1100">
            <a:solidFill>
              <a:sysClr val="windowText" lastClr="000000"/>
            </a:solidFill>
          </a:endParaRPr>
        </a:p>
      </xdr:txBody>
    </xdr:sp>
    <xdr:clientData/>
  </xdr:twoCellAnchor>
  <xdr:twoCellAnchor>
    <xdr:from>
      <xdr:col>10</xdr:col>
      <xdr:colOff>19050</xdr:colOff>
      <xdr:row>0</xdr:row>
      <xdr:rowOff>47625</xdr:rowOff>
    </xdr:from>
    <xdr:to>
      <xdr:col>15</xdr:col>
      <xdr:colOff>314325</xdr:colOff>
      <xdr:row>1</xdr:row>
      <xdr:rowOff>0</xdr:rowOff>
    </xdr:to>
    <xdr:sp macro="" textlink="">
      <xdr:nvSpPr>
        <xdr:cNvPr id="4" name="Rectangle 3">
          <a:extLst>
            <a:ext uri="{FF2B5EF4-FFF2-40B4-BE49-F238E27FC236}">
              <a16:creationId xmlns:a16="http://schemas.microsoft.com/office/drawing/2014/main" id="{195D7641-9608-4133-AEF0-B4931F9167BC}"/>
            </a:ext>
          </a:extLst>
        </xdr:cNvPr>
        <xdr:cNvSpPr/>
      </xdr:nvSpPr>
      <xdr:spPr>
        <a:xfrm>
          <a:off x="6858000" y="47625"/>
          <a:ext cx="3343275" cy="247650"/>
        </a:xfrm>
        <a:prstGeom prst="rect">
          <a:avLst/>
        </a:prstGeom>
        <a:solidFill>
          <a:schemeClr val="accent6">
            <a:lumMod val="60000"/>
            <a:lumOff val="4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i="1">
              <a:solidFill>
                <a:sysClr val="windowText" lastClr="000000"/>
              </a:solidFill>
            </a:rPr>
            <a:t>The information on this sheet will</a:t>
          </a:r>
          <a:r>
            <a:rPr lang="en-US" sz="1100" i="1" baseline="0">
              <a:solidFill>
                <a:sysClr val="windowText" lastClr="000000"/>
              </a:solidFill>
            </a:rPr>
            <a:t> carry onto other tabs</a:t>
          </a:r>
          <a:endParaRPr lang="en-US" sz="1100" i="1">
            <a:solidFill>
              <a:sysClr val="windowText" lastClr="000000"/>
            </a:solidFill>
          </a:endParaRPr>
        </a:p>
      </xdr:txBody>
    </xdr:sp>
    <xdr:clientData/>
  </xdr:twoCellAnchor>
  <xdr:twoCellAnchor>
    <xdr:from>
      <xdr:col>10</xdr:col>
      <xdr:colOff>38100</xdr:colOff>
      <xdr:row>1</xdr:row>
      <xdr:rowOff>180975</xdr:rowOff>
    </xdr:from>
    <xdr:to>
      <xdr:col>13</xdr:col>
      <xdr:colOff>123825</xdr:colOff>
      <xdr:row>6</xdr:row>
      <xdr:rowOff>161925</xdr:rowOff>
    </xdr:to>
    <xdr:sp macro="" textlink="">
      <xdr:nvSpPr>
        <xdr:cNvPr id="5" name="Oval 4">
          <a:hlinkClick xmlns:r="http://schemas.openxmlformats.org/officeDocument/2006/relationships" r:id="rId4"/>
          <a:extLst>
            <a:ext uri="{FF2B5EF4-FFF2-40B4-BE49-F238E27FC236}">
              <a16:creationId xmlns:a16="http://schemas.microsoft.com/office/drawing/2014/main" id="{24ED9C4F-C03A-491C-998B-6CE3B8B1494A}"/>
            </a:ext>
          </a:extLst>
        </xdr:cNvPr>
        <xdr:cNvSpPr/>
      </xdr:nvSpPr>
      <xdr:spPr>
        <a:xfrm>
          <a:off x="6877050" y="571500"/>
          <a:ext cx="1914525" cy="971550"/>
        </a:xfrm>
        <a:prstGeom prst="ellipse">
          <a:avLst/>
        </a:prstGeom>
        <a:solidFill>
          <a:srgbClr val="7030A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Click here to bring you straight to the APPROVAL page</a:t>
          </a:r>
        </a:p>
      </xdr:txBody>
    </xdr:sp>
    <xdr:clientData/>
  </xdr:twoCellAnchor>
  <xdr:twoCellAnchor>
    <xdr:from>
      <xdr:col>9</xdr:col>
      <xdr:colOff>19049</xdr:colOff>
      <xdr:row>17</xdr:row>
      <xdr:rowOff>9525</xdr:rowOff>
    </xdr:from>
    <xdr:to>
      <xdr:col>12</xdr:col>
      <xdr:colOff>380999</xdr:colOff>
      <xdr:row>22</xdr:row>
      <xdr:rowOff>476250</xdr:rowOff>
    </xdr:to>
    <xdr:sp macro="" textlink="">
      <xdr:nvSpPr>
        <xdr:cNvPr id="9" name="Callout: Left Arrow 8">
          <a:extLst>
            <a:ext uri="{FF2B5EF4-FFF2-40B4-BE49-F238E27FC236}">
              <a16:creationId xmlns:a16="http://schemas.microsoft.com/office/drawing/2014/main" id="{035746F5-D88F-4D2C-ADEC-B0D2EC2A52B6}"/>
            </a:ext>
          </a:extLst>
        </xdr:cNvPr>
        <xdr:cNvSpPr/>
      </xdr:nvSpPr>
      <xdr:spPr>
        <a:xfrm>
          <a:off x="6886574" y="2990850"/>
          <a:ext cx="1743075" cy="1552575"/>
        </a:xfrm>
        <a:prstGeom prst="leftArrowCallout">
          <a:avLst>
            <a:gd name="adj1" fmla="val 25000"/>
            <a:gd name="adj2" fmla="val 25000"/>
            <a:gd name="adj3" fmla="val 16391"/>
            <a:gd name="adj4" fmla="val 75874"/>
          </a:avLst>
        </a:prstGeom>
        <a:solidFill>
          <a:srgbClr val="FFFF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Next step:</a:t>
          </a:r>
        </a:p>
        <a:p>
          <a:pPr algn="ctr"/>
          <a:r>
            <a:rPr lang="en-US" sz="1100">
              <a:solidFill>
                <a:schemeClr val="tx1"/>
              </a:solidFill>
            </a:rPr>
            <a:t>Review</a:t>
          </a:r>
          <a:r>
            <a:rPr lang="en-US" sz="1100" baseline="0">
              <a:solidFill>
                <a:schemeClr val="tx1"/>
              </a:solidFill>
            </a:rPr>
            <a:t> the descriptions below and click on the button that best describes the training event.</a:t>
          </a:r>
          <a:endParaRPr lang="en-US" sz="1100">
            <a:solidFill>
              <a:schemeClr val="tx1"/>
            </a:solidFill>
          </a:endParaRPr>
        </a:p>
      </xdr:txBody>
    </xdr:sp>
    <xdr:clientData/>
  </xdr:twoCellAnchor>
  <xdr:twoCellAnchor>
    <xdr:from>
      <xdr:col>9</xdr:col>
      <xdr:colOff>47624</xdr:colOff>
      <xdr:row>31</xdr:row>
      <xdr:rowOff>19051</xdr:rowOff>
    </xdr:from>
    <xdr:to>
      <xdr:col>13</xdr:col>
      <xdr:colOff>152400</xdr:colOff>
      <xdr:row>37</xdr:row>
      <xdr:rowOff>180975</xdr:rowOff>
    </xdr:to>
    <xdr:sp macro="" textlink="">
      <xdr:nvSpPr>
        <xdr:cNvPr id="10" name="Callout: Left Arrow 9">
          <a:extLst>
            <a:ext uri="{FF2B5EF4-FFF2-40B4-BE49-F238E27FC236}">
              <a16:creationId xmlns:a16="http://schemas.microsoft.com/office/drawing/2014/main" id="{BC95B1C0-5ADC-4F0C-8B3F-679BCA3BDDA1}"/>
            </a:ext>
          </a:extLst>
        </xdr:cNvPr>
        <xdr:cNvSpPr/>
      </xdr:nvSpPr>
      <xdr:spPr>
        <a:xfrm>
          <a:off x="6724649" y="5867401"/>
          <a:ext cx="2095501" cy="1304924"/>
        </a:xfrm>
        <a:prstGeom prst="leftArrowCallout">
          <a:avLst>
            <a:gd name="adj1" fmla="val 25000"/>
            <a:gd name="adj2" fmla="val 25000"/>
            <a:gd name="adj3" fmla="val 14691"/>
            <a:gd name="adj4" fmla="val 87200"/>
          </a:avLst>
        </a:prstGeom>
        <a:solidFill>
          <a:schemeClr val="accent2">
            <a:lumMod val="60000"/>
            <a:lumOff val="40000"/>
          </a:schemeClr>
        </a:solidFill>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u="sng">
              <a:solidFill>
                <a:schemeClr val="tx1"/>
              </a:solidFill>
            </a:rPr>
            <a:t>NOTE:</a:t>
          </a:r>
          <a:r>
            <a:rPr lang="en-US" sz="1100" b="0">
              <a:solidFill>
                <a:schemeClr val="tx1"/>
              </a:solidFill>
            </a:rPr>
            <a:t>  When</a:t>
          </a:r>
          <a:r>
            <a:rPr lang="en-US" sz="1100" b="0" baseline="0">
              <a:solidFill>
                <a:schemeClr val="tx1"/>
              </a:solidFill>
            </a:rPr>
            <a:t> air travel is required, you must complete a separate form for each traveler as the departure/flight information may be different for each person.</a:t>
          </a:r>
          <a:endParaRPr lang="en-US" sz="1100" b="0">
            <a:solidFill>
              <a:schemeClr val="tx1"/>
            </a:solidFill>
          </a:endParaRPr>
        </a:p>
      </xdr:txBody>
    </xdr:sp>
    <xdr:clientData/>
  </xdr:twoCellAnchor>
  <xdr:twoCellAnchor>
    <xdr:from>
      <xdr:col>12</xdr:col>
      <xdr:colOff>419100</xdr:colOff>
      <xdr:row>17</xdr:row>
      <xdr:rowOff>19050</xdr:rowOff>
    </xdr:from>
    <xdr:to>
      <xdr:col>15</xdr:col>
      <xdr:colOff>333375</xdr:colOff>
      <xdr:row>22</xdr:row>
      <xdr:rowOff>485775</xdr:rowOff>
    </xdr:to>
    <xdr:sp macro="" textlink="">
      <xdr:nvSpPr>
        <xdr:cNvPr id="11" name="Callout: Left Arrow 10">
          <a:extLst>
            <a:ext uri="{FF2B5EF4-FFF2-40B4-BE49-F238E27FC236}">
              <a16:creationId xmlns:a16="http://schemas.microsoft.com/office/drawing/2014/main" id="{C0FAF425-7968-49F8-BE4A-6F2ABCF8BE04}"/>
            </a:ext>
          </a:extLst>
        </xdr:cNvPr>
        <xdr:cNvSpPr/>
      </xdr:nvSpPr>
      <xdr:spPr>
        <a:xfrm>
          <a:off x="8667750" y="3000375"/>
          <a:ext cx="1743075" cy="1552575"/>
        </a:xfrm>
        <a:prstGeom prst="leftArrowCallout">
          <a:avLst>
            <a:gd name="adj1" fmla="val 25000"/>
            <a:gd name="adj2" fmla="val 25000"/>
            <a:gd name="adj3" fmla="val 16391"/>
            <a:gd name="adj4" fmla="val 75874"/>
          </a:avLst>
        </a:prstGeom>
        <a:solidFill>
          <a:srgbClr val="92D05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REMEMBER:</a:t>
          </a:r>
        </a:p>
        <a:p>
          <a:pPr algn="ctr"/>
          <a:r>
            <a:rPr lang="en-US" sz="1100">
              <a:solidFill>
                <a:schemeClr val="tx1"/>
              </a:solidFill>
            </a:rPr>
            <a:t>Send a copy of anything showing training hours or certification to HR for your files</a:t>
          </a:r>
          <a:r>
            <a:rPr lang="en-US" sz="1100" baseline="0">
              <a:solidFill>
                <a:schemeClr val="tx1"/>
              </a:solidFill>
            </a:rPr>
            <a:t>.</a:t>
          </a: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66676</xdr:colOff>
      <xdr:row>6</xdr:row>
      <xdr:rowOff>180975</xdr:rowOff>
    </xdr:from>
    <xdr:to>
      <xdr:col>19</xdr:col>
      <xdr:colOff>2305051</xdr:colOff>
      <xdr:row>18</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439026" y="1143000"/>
          <a:ext cx="2381250" cy="1752600"/>
        </a:xfrm>
        <a:prstGeom prst="rect">
          <a:avLst/>
        </a:prstGeom>
        <a:solidFill>
          <a:srgbClr val="FFFF00"/>
        </a:solidFill>
        <a:scene3d>
          <a:camera prst="orthographicFront"/>
          <a:lightRig rig="threePt" dir="t"/>
        </a:scene3d>
        <a:sp3d>
          <a:bevelT w="88900" h="889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Once</a:t>
          </a:r>
          <a:r>
            <a:rPr lang="en-US" sz="1100" baseline="0">
              <a:solidFill>
                <a:schemeClr val="tx1"/>
              </a:solidFill>
            </a:rPr>
            <a:t> complete,  save the form to your computer using the File/Save As function to include your name in the title.  Next, click the button below to send via email to your supervisor for approval.  Add your name in the subject line and attach the form.</a:t>
          </a:r>
        </a:p>
        <a:p>
          <a:pPr algn="l"/>
          <a:endParaRPr lang="en-US" sz="1100">
            <a:solidFill>
              <a:schemeClr val="tx1"/>
            </a:solidFill>
          </a:endParaRPr>
        </a:p>
      </xdr:txBody>
    </xdr:sp>
    <xdr:clientData/>
  </xdr:twoCellAnchor>
  <xdr:twoCellAnchor>
    <xdr:from>
      <xdr:col>19</xdr:col>
      <xdr:colOff>142876</xdr:colOff>
      <xdr:row>15</xdr:row>
      <xdr:rowOff>142875</xdr:rowOff>
    </xdr:from>
    <xdr:to>
      <xdr:col>19</xdr:col>
      <xdr:colOff>1876426</xdr:colOff>
      <xdr:row>16</xdr:row>
      <xdr:rowOff>114300</xdr:rowOff>
    </xdr:to>
    <xdr:sp macro="[0]!Rectangle2_Click" textlink="">
      <xdr:nvSpPr>
        <xdr:cNvPr id="4" name="Rectangle 3">
          <a:hlinkClick xmlns:r="http://schemas.openxmlformats.org/officeDocument/2006/relationships" r:id="rId1"/>
          <a:extLst>
            <a:ext uri="{FF2B5EF4-FFF2-40B4-BE49-F238E27FC236}">
              <a16:creationId xmlns:a16="http://schemas.microsoft.com/office/drawing/2014/main" id="{9C6A8156-F472-416A-9089-5B192466D031}"/>
            </a:ext>
          </a:extLst>
        </xdr:cNvPr>
        <xdr:cNvSpPr/>
      </xdr:nvSpPr>
      <xdr:spPr>
        <a:xfrm>
          <a:off x="7658101" y="2524125"/>
          <a:ext cx="1733550" cy="209550"/>
        </a:xfrm>
        <a:prstGeom prst="rect">
          <a:avLst/>
        </a:prstGeom>
        <a:solidFill>
          <a:srgbClr val="A568C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Click to send  in Outlook</a:t>
          </a:r>
        </a:p>
      </xdr:txBody>
    </xdr:sp>
    <xdr:clientData/>
  </xdr:twoCellAnchor>
  <xdr:twoCellAnchor>
    <xdr:from>
      <xdr:col>21</xdr:col>
      <xdr:colOff>228600</xdr:colOff>
      <xdr:row>13</xdr:row>
      <xdr:rowOff>9525</xdr:rowOff>
    </xdr:from>
    <xdr:to>
      <xdr:col>22</xdr:col>
      <xdr:colOff>609600</xdr:colOff>
      <xdr:row>21</xdr:row>
      <xdr:rowOff>95250</xdr:rowOff>
    </xdr:to>
    <xdr:sp macro="" textlink="">
      <xdr:nvSpPr>
        <xdr:cNvPr id="3" name="TextBox 2">
          <a:extLst>
            <a:ext uri="{FF2B5EF4-FFF2-40B4-BE49-F238E27FC236}">
              <a16:creationId xmlns:a16="http://schemas.microsoft.com/office/drawing/2014/main" id="{72DC81BA-3AC2-4EB6-BB2C-7EFFA9FB7189}"/>
            </a:ext>
          </a:extLst>
        </xdr:cNvPr>
        <xdr:cNvSpPr txBox="1"/>
      </xdr:nvSpPr>
      <xdr:spPr>
        <a:xfrm>
          <a:off x="12325350" y="1914525"/>
          <a:ext cx="1304925" cy="179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This button will not work if you have web-based</a:t>
          </a:r>
          <a:r>
            <a:rPr lang="en-US" sz="1100" baseline="0"/>
            <a:t> email. You will need to simply open your email and attach the form to it instead of using the button.</a:t>
          </a:r>
          <a:endParaRPr lang="en-US" sz="1100"/>
        </a:p>
      </xdr:txBody>
    </xdr:sp>
    <xdr:clientData/>
  </xdr:twoCellAnchor>
  <xdr:twoCellAnchor>
    <xdr:from>
      <xdr:col>19</xdr:col>
      <xdr:colOff>2314575</xdr:colOff>
      <xdr:row>6</xdr:row>
      <xdr:rowOff>180974</xdr:rowOff>
    </xdr:from>
    <xdr:to>
      <xdr:col>20</xdr:col>
      <xdr:colOff>314325</xdr:colOff>
      <xdr:row>18</xdr:row>
      <xdr:rowOff>28574</xdr:rowOff>
    </xdr:to>
    <xdr:sp macro="" textlink="">
      <xdr:nvSpPr>
        <xdr:cNvPr id="5" name="Callout: Left Arrow 4">
          <a:extLst>
            <a:ext uri="{FF2B5EF4-FFF2-40B4-BE49-F238E27FC236}">
              <a16:creationId xmlns:a16="http://schemas.microsoft.com/office/drawing/2014/main" id="{C3572FF4-911A-49F7-B4B2-30C1A1BE345C}"/>
            </a:ext>
          </a:extLst>
        </xdr:cNvPr>
        <xdr:cNvSpPr/>
      </xdr:nvSpPr>
      <xdr:spPr>
        <a:xfrm>
          <a:off x="9829800" y="1142999"/>
          <a:ext cx="1657350" cy="1781175"/>
        </a:xfrm>
        <a:prstGeom prst="leftArrowCallout">
          <a:avLst>
            <a:gd name="adj1" fmla="val 25000"/>
            <a:gd name="adj2" fmla="val 25000"/>
            <a:gd name="adj3" fmla="val 14655"/>
            <a:gd name="adj4" fmla="val 81644"/>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NOTE:</a:t>
          </a:r>
          <a:r>
            <a:rPr lang="en-US" sz="1100" baseline="0">
              <a:solidFill>
                <a:sysClr val="windowText" lastClr="000000"/>
              </a:solidFill>
            </a:rPr>
            <a:t>  This button will not work if you have web-based email .  You will need to simply open your email and attach the form to it instead of using the button.</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85725</xdr:colOff>
      <xdr:row>9</xdr:row>
      <xdr:rowOff>19051</xdr:rowOff>
    </xdr:from>
    <xdr:to>
      <xdr:col>22</xdr:col>
      <xdr:colOff>19050</xdr:colOff>
      <xdr:row>22</xdr:row>
      <xdr:rowOff>209550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7543800" y="1666876"/>
          <a:ext cx="2447925" cy="1857374"/>
        </a:xfrm>
        <a:prstGeom prst="rect">
          <a:avLst/>
        </a:prstGeom>
        <a:solidFill>
          <a:srgbClr val="FFFF00"/>
        </a:solidFill>
        <a:scene3d>
          <a:camera prst="orthographicFront"/>
          <a:lightRig rig="threePt" dir="t"/>
        </a:scene3d>
        <a:sp3d>
          <a:bevelT w="88900" h="889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Once</a:t>
          </a:r>
          <a:r>
            <a:rPr lang="en-US" sz="1100" baseline="0">
              <a:solidFill>
                <a:schemeClr val="tx1"/>
              </a:solidFill>
            </a:rPr>
            <a:t> complete, save the form to your computer using the File/Save As function to include your name in the title.  Next, click on the purple button below to send the form via email to your supervisor for approval.  Add your name in the subject line and attach the form.</a:t>
          </a:r>
          <a:endParaRPr lang="en-US" sz="1100">
            <a:solidFill>
              <a:schemeClr val="tx1"/>
            </a:solidFill>
          </a:endParaRPr>
        </a:p>
      </xdr:txBody>
    </xdr:sp>
    <xdr:clientData/>
  </xdr:twoCellAnchor>
  <xdr:twoCellAnchor>
    <xdr:from>
      <xdr:col>19</xdr:col>
      <xdr:colOff>447675</xdr:colOff>
      <xdr:row>19</xdr:row>
      <xdr:rowOff>228600</xdr:rowOff>
    </xdr:from>
    <xdr:to>
      <xdr:col>21</xdr:col>
      <xdr:colOff>504825</xdr:colOff>
      <xdr:row>22</xdr:row>
      <xdr:rowOff>66675</xdr:rowOff>
    </xdr:to>
    <xdr:sp macro="[0]!Rectangle2_Click" textlink="">
      <xdr:nvSpPr>
        <xdr:cNvPr id="3" name="Rectangle 2">
          <a:hlinkClick xmlns:r="http://schemas.openxmlformats.org/officeDocument/2006/relationships" r:id="rId1"/>
          <a:extLst>
            <a:ext uri="{FF2B5EF4-FFF2-40B4-BE49-F238E27FC236}">
              <a16:creationId xmlns:a16="http://schemas.microsoft.com/office/drawing/2014/main" id="{F6AE707C-03B2-42AF-8E05-E41CD8FAEAFA}"/>
            </a:ext>
          </a:extLst>
        </xdr:cNvPr>
        <xdr:cNvSpPr/>
      </xdr:nvSpPr>
      <xdr:spPr>
        <a:xfrm>
          <a:off x="7905750" y="3171825"/>
          <a:ext cx="1733550" cy="209550"/>
        </a:xfrm>
        <a:prstGeom prst="rect">
          <a:avLst/>
        </a:prstGeom>
        <a:solidFill>
          <a:srgbClr val="A568C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Click to send in Outlook</a:t>
          </a:r>
        </a:p>
      </xdr:txBody>
    </xdr:sp>
    <xdr:clientData/>
  </xdr:twoCellAnchor>
  <xdr:twoCellAnchor>
    <xdr:from>
      <xdr:col>19</xdr:col>
      <xdr:colOff>85725</xdr:colOff>
      <xdr:row>0</xdr:row>
      <xdr:rowOff>38100</xdr:rowOff>
    </xdr:from>
    <xdr:to>
      <xdr:col>21</xdr:col>
      <xdr:colOff>809625</xdr:colOff>
      <xdr:row>3</xdr:row>
      <xdr:rowOff>0</xdr:rowOff>
    </xdr:to>
    <xdr:sp macro="" textlink="">
      <xdr:nvSpPr>
        <xdr:cNvPr id="2" name="Rectangle: Rounded Corners 1">
          <a:extLst>
            <a:ext uri="{FF2B5EF4-FFF2-40B4-BE49-F238E27FC236}">
              <a16:creationId xmlns:a16="http://schemas.microsoft.com/office/drawing/2014/main" id="{31CF544D-71F8-437D-95DE-490C174E880E}"/>
            </a:ext>
          </a:extLst>
        </xdr:cNvPr>
        <xdr:cNvSpPr/>
      </xdr:nvSpPr>
      <xdr:spPr>
        <a:xfrm>
          <a:off x="7543800" y="38100"/>
          <a:ext cx="2400300" cy="685800"/>
        </a:xfrm>
        <a:prstGeom prst="roundRect">
          <a:avLst/>
        </a:prstGeom>
        <a:solidFill>
          <a:srgbClr val="FFFF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Use</a:t>
          </a:r>
          <a:r>
            <a:rPr lang="en-US" sz="1100" baseline="0">
              <a:solidFill>
                <a:sysClr val="windowText" lastClr="000000"/>
              </a:solidFill>
            </a:rPr>
            <a:t> if requires payment to register BUT no overnight accomodations needed.</a:t>
          </a:r>
          <a:endParaRPr lang="en-US" sz="1100">
            <a:solidFill>
              <a:sysClr val="windowText" lastClr="000000"/>
            </a:solidFill>
          </a:endParaRPr>
        </a:p>
      </xdr:txBody>
    </xdr:sp>
    <xdr:clientData/>
  </xdr:twoCellAnchor>
  <xdr:twoCellAnchor>
    <xdr:from>
      <xdr:col>22</xdr:col>
      <xdr:colOff>47625</xdr:colOff>
      <xdr:row>10</xdr:row>
      <xdr:rowOff>19050</xdr:rowOff>
    </xdr:from>
    <xdr:to>
      <xdr:col>24</xdr:col>
      <xdr:colOff>28575</xdr:colOff>
      <xdr:row>22</xdr:row>
      <xdr:rowOff>171450</xdr:rowOff>
    </xdr:to>
    <xdr:sp macro="" textlink="">
      <xdr:nvSpPr>
        <xdr:cNvPr id="5" name="Callout: Left Arrow 4">
          <a:extLst>
            <a:ext uri="{FF2B5EF4-FFF2-40B4-BE49-F238E27FC236}">
              <a16:creationId xmlns:a16="http://schemas.microsoft.com/office/drawing/2014/main" id="{24198A13-CEAF-426E-9653-3E92A4EBF15D}"/>
            </a:ext>
          </a:extLst>
        </xdr:cNvPr>
        <xdr:cNvSpPr/>
      </xdr:nvSpPr>
      <xdr:spPr>
        <a:xfrm>
          <a:off x="10020300" y="1704975"/>
          <a:ext cx="1657350" cy="1781175"/>
        </a:xfrm>
        <a:prstGeom prst="leftArrowCallout">
          <a:avLst>
            <a:gd name="adj1" fmla="val 25000"/>
            <a:gd name="adj2" fmla="val 25000"/>
            <a:gd name="adj3" fmla="val 14655"/>
            <a:gd name="adj4" fmla="val 81644"/>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NOTE:</a:t>
          </a:r>
          <a:r>
            <a:rPr lang="en-US" sz="1100" baseline="0">
              <a:solidFill>
                <a:sysClr val="windowText" lastClr="000000"/>
              </a:solidFill>
            </a:rPr>
            <a:t>  This button will not work if you have web-based email .  You will need to simply open your email and attach the form to it instead of using the button.</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409574</xdr:colOff>
      <xdr:row>1</xdr:row>
      <xdr:rowOff>66675</xdr:rowOff>
    </xdr:from>
    <xdr:to>
      <xdr:col>20</xdr:col>
      <xdr:colOff>276225</xdr:colOff>
      <xdr:row>9</xdr:row>
      <xdr:rowOff>142876</xdr:rowOff>
    </xdr:to>
    <xdr:sp macro="" textlink="">
      <xdr:nvSpPr>
        <xdr:cNvPr id="7" name="Callout: Left Arrow 6">
          <a:extLst>
            <a:ext uri="{FF2B5EF4-FFF2-40B4-BE49-F238E27FC236}">
              <a16:creationId xmlns:a16="http://schemas.microsoft.com/office/drawing/2014/main" id="{00000000-0008-0000-0300-000007000000}"/>
            </a:ext>
          </a:extLst>
        </xdr:cNvPr>
        <xdr:cNvSpPr/>
      </xdr:nvSpPr>
      <xdr:spPr>
        <a:xfrm>
          <a:off x="7372349" y="400050"/>
          <a:ext cx="2276476" cy="1247776"/>
        </a:xfrm>
        <a:prstGeom prst="leftArrowCallout">
          <a:avLst>
            <a:gd name="adj1" fmla="val 25000"/>
            <a:gd name="adj2" fmla="val 16946"/>
            <a:gd name="adj3" fmla="val 14933"/>
            <a:gd name="adj4" fmla="val 86658"/>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If</a:t>
          </a:r>
          <a:r>
            <a:rPr lang="en-US" sz="1100" baseline="0">
              <a:solidFill>
                <a:schemeClr val="tx1"/>
              </a:solidFill>
            </a:rPr>
            <a:t> the event is multiple nights </a:t>
          </a:r>
          <a:r>
            <a:rPr lang="en-US" sz="1100" b="1" baseline="0">
              <a:solidFill>
                <a:schemeClr val="tx1"/>
              </a:solidFill>
            </a:rPr>
            <a:t>and</a:t>
          </a:r>
          <a:r>
            <a:rPr lang="en-US" sz="1100" baseline="0">
              <a:solidFill>
                <a:schemeClr val="tx1"/>
              </a:solidFill>
            </a:rPr>
            <a:t> explanation is needed to indicate which night(s) you plan to attend, use the NOTES section at the bottom of the form.</a:t>
          </a:r>
        </a:p>
        <a:p>
          <a:pPr algn="ctr"/>
          <a:endParaRPr lang="en-US" sz="1100">
            <a:solidFill>
              <a:schemeClr val="tx1"/>
            </a:solidFill>
          </a:endParaRPr>
        </a:p>
      </xdr:txBody>
    </xdr:sp>
    <xdr:clientData/>
  </xdr:twoCellAnchor>
  <xdr:twoCellAnchor>
    <xdr:from>
      <xdr:col>18</xdr:col>
      <xdr:colOff>0</xdr:colOff>
      <xdr:row>9</xdr:row>
      <xdr:rowOff>219075</xdr:rowOff>
    </xdr:from>
    <xdr:to>
      <xdr:col>20</xdr:col>
      <xdr:colOff>304800</xdr:colOff>
      <xdr:row>18</xdr:row>
      <xdr:rowOff>19051</xdr:rowOff>
    </xdr:to>
    <xdr:sp macro="" textlink="">
      <xdr:nvSpPr>
        <xdr:cNvPr id="10" name="Callout: Left Arrow 9">
          <a:extLst>
            <a:ext uri="{FF2B5EF4-FFF2-40B4-BE49-F238E27FC236}">
              <a16:creationId xmlns:a16="http://schemas.microsoft.com/office/drawing/2014/main" id="{00000000-0008-0000-0300-00000A000000}"/>
            </a:ext>
          </a:extLst>
        </xdr:cNvPr>
        <xdr:cNvSpPr/>
      </xdr:nvSpPr>
      <xdr:spPr>
        <a:xfrm>
          <a:off x="7372350" y="1724025"/>
          <a:ext cx="2305050" cy="1247776"/>
        </a:xfrm>
        <a:prstGeom prst="leftArrowCallout">
          <a:avLst>
            <a:gd name="adj1" fmla="val 25000"/>
            <a:gd name="adj2" fmla="val 16946"/>
            <a:gd name="adj3" fmla="val 14933"/>
            <a:gd name="adj4" fmla="val 86658"/>
          </a:avLst>
        </a:prstGeom>
        <a:solidFill>
          <a:schemeClr val="accent1">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Many</a:t>
          </a:r>
          <a:r>
            <a:rPr lang="en-US" sz="1100" baseline="0">
              <a:solidFill>
                <a:schemeClr val="tx1"/>
              </a:solidFill>
            </a:rPr>
            <a:t> hotels are using a 3rd party reservation service.  If this this is your situation, it may be easier to schedule a time with Karen or your Director to make the reservation together.</a:t>
          </a:r>
        </a:p>
        <a:p>
          <a:pPr algn="ctr"/>
          <a:endParaRPr lang="en-US" sz="1100">
            <a:solidFill>
              <a:schemeClr val="tx1"/>
            </a:solidFill>
          </a:endParaRPr>
        </a:p>
      </xdr:txBody>
    </xdr:sp>
    <xdr:clientData/>
  </xdr:twoCellAnchor>
  <xdr:twoCellAnchor>
    <xdr:from>
      <xdr:col>18</xdr:col>
      <xdr:colOff>19050</xdr:colOff>
      <xdr:row>18</xdr:row>
      <xdr:rowOff>95250</xdr:rowOff>
    </xdr:from>
    <xdr:to>
      <xdr:col>20</xdr:col>
      <xdr:colOff>295275</xdr:colOff>
      <xdr:row>27</xdr:row>
      <xdr:rowOff>161925</xdr:rowOff>
    </xdr:to>
    <xdr:sp macro="" textlink="">
      <xdr:nvSpPr>
        <xdr:cNvPr id="11" name="Callout: Left Arrow 10">
          <a:extLst>
            <a:ext uri="{FF2B5EF4-FFF2-40B4-BE49-F238E27FC236}">
              <a16:creationId xmlns:a16="http://schemas.microsoft.com/office/drawing/2014/main" id="{00000000-0008-0000-0300-00000B000000}"/>
            </a:ext>
          </a:extLst>
        </xdr:cNvPr>
        <xdr:cNvSpPr/>
      </xdr:nvSpPr>
      <xdr:spPr>
        <a:xfrm>
          <a:off x="7391400" y="3048000"/>
          <a:ext cx="2276475" cy="1266825"/>
        </a:xfrm>
        <a:prstGeom prst="leftArrowCallout">
          <a:avLst>
            <a:gd name="adj1" fmla="val 25000"/>
            <a:gd name="adj2" fmla="val 16946"/>
            <a:gd name="adj3" fmla="val 14933"/>
            <a:gd name="adj4" fmla="val 86658"/>
          </a:avLst>
        </a:prstGeom>
        <a:solidFill>
          <a:schemeClr val="accent4">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When airfare, it is recommended</a:t>
          </a:r>
          <a:r>
            <a:rPr lang="en-US" sz="1100" baseline="0">
              <a:solidFill>
                <a:schemeClr val="tx1"/>
              </a:solidFill>
            </a:rPr>
            <a:t> that a meeting be set up with the person making the reservations in case unexpected questions come up.</a:t>
          </a:r>
        </a:p>
        <a:p>
          <a:pPr algn="ctr"/>
          <a:endParaRPr lang="en-US" sz="1100">
            <a:solidFill>
              <a:schemeClr val="tx1"/>
            </a:solidFill>
          </a:endParaRPr>
        </a:p>
      </xdr:txBody>
    </xdr:sp>
    <xdr:clientData/>
  </xdr:twoCellAnchor>
  <xdr:twoCellAnchor>
    <xdr:from>
      <xdr:col>18</xdr:col>
      <xdr:colOff>28576</xdr:colOff>
      <xdr:row>28</xdr:row>
      <xdr:rowOff>38100</xdr:rowOff>
    </xdr:from>
    <xdr:to>
      <xdr:col>20</xdr:col>
      <xdr:colOff>714376</xdr:colOff>
      <xdr:row>39</xdr:row>
      <xdr:rowOff>85725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7400926" y="4505325"/>
          <a:ext cx="2686050" cy="1714500"/>
        </a:xfrm>
        <a:prstGeom prst="rect">
          <a:avLst/>
        </a:prstGeom>
        <a:solidFill>
          <a:srgbClr val="FFFF00"/>
        </a:solidFill>
        <a:scene3d>
          <a:camera prst="orthographicFront"/>
          <a:lightRig rig="threePt" dir="t"/>
        </a:scene3d>
        <a:sp3d>
          <a:bevelT w="88900" h="889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Once</a:t>
          </a:r>
          <a:r>
            <a:rPr lang="en-US" sz="1100" baseline="0">
              <a:solidFill>
                <a:schemeClr val="tx1"/>
              </a:solidFill>
            </a:rPr>
            <a:t> complete, save the form to your computer using the File/Save As function to include your name in the title.  Next, click the purple button below to send to your supervisor for approval.  Add your name to the subject line and attach the form to the email.</a:t>
          </a:r>
          <a:endParaRPr lang="en-US" sz="1100">
            <a:solidFill>
              <a:schemeClr val="tx1"/>
            </a:solidFill>
          </a:endParaRPr>
        </a:p>
      </xdr:txBody>
    </xdr:sp>
    <xdr:clientData/>
  </xdr:twoCellAnchor>
  <xdr:twoCellAnchor>
    <xdr:from>
      <xdr:col>18</xdr:col>
      <xdr:colOff>457200</xdr:colOff>
      <xdr:row>36</xdr:row>
      <xdr:rowOff>19050</xdr:rowOff>
    </xdr:from>
    <xdr:to>
      <xdr:col>20</xdr:col>
      <xdr:colOff>190500</xdr:colOff>
      <xdr:row>37</xdr:row>
      <xdr:rowOff>19050</xdr:rowOff>
    </xdr:to>
    <xdr:sp macro="[0]!Rectangle2_Click" textlink="">
      <xdr:nvSpPr>
        <xdr:cNvPr id="8" name="Rectangle 7">
          <a:hlinkClick xmlns:r="http://schemas.openxmlformats.org/officeDocument/2006/relationships" r:id="rId1"/>
          <a:extLst>
            <a:ext uri="{FF2B5EF4-FFF2-40B4-BE49-F238E27FC236}">
              <a16:creationId xmlns:a16="http://schemas.microsoft.com/office/drawing/2014/main" id="{9EFEBDC3-BDDE-49C7-A304-4B353BD931CF}"/>
            </a:ext>
          </a:extLst>
        </xdr:cNvPr>
        <xdr:cNvSpPr/>
      </xdr:nvSpPr>
      <xdr:spPr>
        <a:xfrm>
          <a:off x="7829550" y="5838825"/>
          <a:ext cx="1733550" cy="209550"/>
        </a:xfrm>
        <a:prstGeom prst="rect">
          <a:avLst/>
        </a:prstGeom>
        <a:solidFill>
          <a:srgbClr val="A568C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Click to send in Outlook</a:t>
          </a:r>
        </a:p>
      </xdr:txBody>
    </xdr:sp>
    <xdr:clientData/>
  </xdr:twoCellAnchor>
  <xdr:twoCellAnchor>
    <xdr:from>
      <xdr:col>20</xdr:col>
      <xdr:colOff>752475</xdr:colOff>
      <xdr:row>28</xdr:row>
      <xdr:rowOff>9525</xdr:rowOff>
    </xdr:from>
    <xdr:to>
      <xdr:col>22</xdr:col>
      <xdr:colOff>409575</xdr:colOff>
      <xdr:row>39</xdr:row>
      <xdr:rowOff>123825</xdr:rowOff>
    </xdr:to>
    <xdr:sp macro="" textlink="">
      <xdr:nvSpPr>
        <xdr:cNvPr id="9" name="Callout: Left Arrow 8">
          <a:extLst>
            <a:ext uri="{FF2B5EF4-FFF2-40B4-BE49-F238E27FC236}">
              <a16:creationId xmlns:a16="http://schemas.microsoft.com/office/drawing/2014/main" id="{A6A59032-4D9A-4A6D-B95D-D2CC1B4ADFE4}"/>
            </a:ext>
          </a:extLst>
        </xdr:cNvPr>
        <xdr:cNvSpPr/>
      </xdr:nvSpPr>
      <xdr:spPr>
        <a:xfrm>
          <a:off x="10125075" y="4476750"/>
          <a:ext cx="1657350" cy="1781175"/>
        </a:xfrm>
        <a:prstGeom prst="leftArrowCallout">
          <a:avLst>
            <a:gd name="adj1" fmla="val 25000"/>
            <a:gd name="adj2" fmla="val 25000"/>
            <a:gd name="adj3" fmla="val 14655"/>
            <a:gd name="adj4" fmla="val 81644"/>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NOTE:</a:t>
          </a:r>
          <a:r>
            <a:rPr lang="en-US" sz="1100" baseline="0">
              <a:solidFill>
                <a:sysClr val="windowText" lastClr="000000"/>
              </a:solidFill>
            </a:rPr>
            <a:t>  This button will not work if you have web-based email .  You will need to simply open your email and attach the form to it instead of using the button.</a:t>
          </a:r>
          <a:endParaRPr 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57150</xdr:colOff>
      <xdr:row>14</xdr:row>
      <xdr:rowOff>209550</xdr:rowOff>
    </xdr:from>
    <xdr:to>
      <xdr:col>25</xdr:col>
      <xdr:colOff>85725</xdr:colOff>
      <xdr:row>33</xdr:row>
      <xdr:rowOff>0</xdr:rowOff>
    </xdr:to>
    <xdr:sp macro="" textlink="">
      <xdr:nvSpPr>
        <xdr:cNvPr id="4" name="Callout: Left Arrow 3">
          <a:extLst>
            <a:ext uri="{FF2B5EF4-FFF2-40B4-BE49-F238E27FC236}">
              <a16:creationId xmlns:a16="http://schemas.microsoft.com/office/drawing/2014/main" id="{00000000-0008-0000-0400-000004000000}"/>
            </a:ext>
          </a:extLst>
        </xdr:cNvPr>
        <xdr:cNvSpPr/>
      </xdr:nvSpPr>
      <xdr:spPr>
        <a:xfrm>
          <a:off x="7134225" y="2362200"/>
          <a:ext cx="2276475" cy="2486025"/>
        </a:xfrm>
        <a:prstGeom prst="leftArrowCallout">
          <a:avLst>
            <a:gd name="adj1" fmla="val 25000"/>
            <a:gd name="adj2" fmla="val 16946"/>
            <a:gd name="adj3" fmla="val 14933"/>
            <a:gd name="adj4" fmla="val 86658"/>
          </a:avLst>
        </a:prstGeom>
        <a:solidFill>
          <a:srgbClr val="FFFF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Managers/Directors:</a:t>
          </a:r>
        </a:p>
        <a:p>
          <a:pPr algn="ctr"/>
          <a:r>
            <a:rPr lang="en-US" sz="1100" baseline="0">
              <a:solidFill>
                <a:schemeClr val="tx1"/>
              </a:solidFill>
            </a:rPr>
            <a:t>Fill in the white cells where "X" appear with the appropriate code.</a:t>
          </a:r>
        </a:p>
        <a:p>
          <a:pPr algn="ctr"/>
          <a:endParaRPr lang="en-US" sz="1100">
            <a:solidFill>
              <a:schemeClr val="tx1"/>
            </a:solidFill>
          </a:endParaRPr>
        </a:p>
      </xdr:txBody>
    </xdr:sp>
    <xdr:clientData/>
  </xdr:twoCellAnchor>
  <xdr:twoCellAnchor>
    <xdr:from>
      <xdr:col>20</xdr:col>
      <xdr:colOff>0</xdr:colOff>
      <xdr:row>34</xdr:row>
      <xdr:rowOff>38100</xdr:rowOff>
    </xdr:from>
    <xdr:to>
      <xdr:col>27</xdr:col>
      <xdr:colOff>400050</xdr:colOff>
      <xdr:row>47</xdr:row>
      <xdr:rowOff>209550</xdr:rowOff>
    </xdr:to>
    <xdr:sp macro="" textlink="">
      <xdr:nvSpPr>
        <xdr:cNvPr id="5" name="Callout: Left Arrow 4">
          <a:extLst>
            <a:ext uri="{FF2B5EF4-FFF2-40B4-BE49-F238E27FC236}">
              <a16:creationId xmlns:a16="http://schemas.microsoft.com/office/drawing/2014/main" id="{00000000-0008-0000-0400-000005000000}"/>
            </a:ext>
          </a:extLst>
        </xdr:cNvPr>
        <xdr:cNvSpPr/>
      </xdr:nvSpPr>
      <xdr:spPr>
        <a:xfrm>
          <a:off x="7077075" y="5124450"/>
          <a:ext cx="3867150" cy="2428875"/>
        </a:xfrm>
        <a:prstGeom prst="leftArrowCallout">
          <a:avLst>
            <a:gd name="adj1" fmla="val 25000"/>
            <a:gd name="adj2" fmla="val 16507"/>
            <a:gd name="adj3" fmla="val 14933"/>
            <a:gd name="adj4" fmla="val 89954"/>
          </a:avLst>
        </a:prstGeom>
        <a:solidFill>
          <a:srgbClr val="FFFF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u="sng">
              <a:solidFill>
                <a:schemeClr val="tx1"/>
              </a:solidFill>
            </a:rPr>
            <a:t>Supervisors/Managers:</a:t>
          </a:r>
        </a:p>
        <a:p>
          <a:pPr algn="ctr"/>
          <a:r>
            <a:rPr lang="en-US" sz="1100" baseline="0">
              <a:solidFill>
                <a:schemeClr val="tx1"/>
              </a:solidFill>
            </a:rPr>
            <a:t>Save &amp; send to your Director for approval. Do not send to the Office Manager as the Director will send it.</a:t>
          </a:r>
        </a:p>
        <a:p>
          <a:pPr algn="ctr"/>
          <a:endParaRPr lang="en-US" sz="1100" baseline="0">
            <a:solidFill>
              <a:schemeClr val="tx1"/>
            </a:solidFill>
          </a:endParaRPr>
        </a:p>
        <a:p>
          <a:pPr algn="ctr"/>
          <a:endParaRPr lang="en-US" sz="1100" baseline="0">
            <a:solidFill>
              <a:schemeClr val="tx1"/>
            </a:solidFill>
          </a:endParaRPr>
        </a:p>
        <a:p>
          <a:pPr algn="ctr"/>
          <a:r>
            <a:rPr lang="en-US" sz="1400" b="1" u="sng" baseline="0">
              <a:solidFill>
                <a:schemeClr val="tx1"/>
              </a:solidFill>
            </a:rPr>
            <a:t>Directors</a:t>
          </a:r>
          <a:r>
            <a:rPr lang="en-US" sz="1400" b="1" baseline="0">
              <a:solidFill>
                <a:schemeClr val="tx1"/>
              </a:solidFill>
            </a:rPr>
            <a:t>:</a:t>
          </a:r>
        </a:p>
        <a:p>
          <a:pPr algn="ctr"/>
          <a:r>
            <a:rPr lang="en-US" sz="1100" baseline="0">
              <a:solidFill>
                <a:schemeClr val="tx1"/>
              </a:solidFill>
            </a:rPr>
            <a:t>Approve the form where indicated. You can either make the reservations or send to the Office Manager to make them. (Attach this form to the email). If you are making the reservations directly, complete the "Reservationist" (blue section) below</a:t>
          </a:r>
        </a:p>
        <a:p>
          <a:pPr algn="ctr"/>
          <a:endParaRPr lang="en-US" sz="1100">
            <a:solidFill>
              <a:schemeClr val="tx1"/>
            </a:solidFill>
          </a:endParaRPr>
        </a:p>
      </xdr:txBody>
    </xdr:sp>
    <xdr:clientData/>
  </xdr:twoCellAnchor>
  <xdr:twoCellAnchor>
    <xdr:from>
      <xdr:col>19</xdr:col>
      <xdr:colOff>19050</xdr:colOff>
      <xdr:row>51</xdr:row>
      <xdr:rowOff>66675</xdr:rowOff>
    </xdr:from>
    <xdr:to>
      <xdr:col>25</xdr:col>
      <xdr:colOff>514350</xdr:colOff>
      <xdr:row>61</xdr:row>
      <xdr:rowOff>142875</xdr:rowOff>
    </xdr:to>
    <xdr:sp macro="" textlink="">
      <xdr:nvSpPr>
        <xdr:cNvPr id="6" name="Callout: Left Arrow 5">
          <a:extLst>
            <a:ext uri="{FF2B5EF4-FFF2-40B4-BE49-F238E27FC236}">
              <a16:creationId xmlns:a16="http://schemas.microsoft.com/office/drawing/2014/main" id="{66948828-D95A-4994-96AC-98B901E55702}"/>
            </a:ext>
          </a:extLst>
        </xdr:cNvPr>
        <xdr:cNvSpPr/>
      </xdr:nvSpPr>
      <xdr:spPr>
        <a:xfrm>
          <a:off x="7010400" y="7867650"/>
          <a:ext cx="2828925" cy="1895475"/>
        </a:xfrm>
        <a:prstGeom prst="leftArrowCallout">
          <a:avLst>
            <a:gd name="adj1" fmla="val 25000"/>
            <a:gd name="adj2" fmla="val 16946"/>
            <a:gd name="adj3" fmla="val 14933"/>
            <a:gd name="adj4" fmla="val 86658"/>
          </a:avLst>
        </a:prstGeom>
        <a:solidFill>
          <a:schemeClr val="accent1">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solidFill>
            </a:rPr>
            <a:t>When making reservations,</a:t>
          </a:r>
          <a:r>
            <a:rPr lang="en-US" sz="1100" baseline="0">
              <a:solidFill>
                <a:schemeClr val="tx1"/>
              </a:solidFill>
            </a:rPr>
            <a:t> the following must be sent to Finance by using the Supp Doc tabs:</a:t>
          </a:r>
        </a:p>
        <a:p>
          <a:pPr algn="ctr"/>
          <a:r>
            <a:rPr lang="en-US" sz="1100" baseline="0">
              <a:solidFill>
                <a:schemeClr val="tx1"/>
              </a:solidFill>
            </a:rPr>
            <a:t>* Agenda of training/Brief desc. of meeting </a:t>
          </a:r>
          <a:r>
            <a:rPr lang="en-US" sz="1100" i="1" baseline="0">
              <a:solidFill>
                <a:schemeClr val="tx1"/>
              </a:solidFill>
            </a:rPr>
            <a:t>(Agenda tab)</a:t>
          </a:r>
        </a:p>
        <a:p>
          <a:pPr algn="ctr"/>
          <a:r>
            <a:rPr lang="en-US" sz="1100" baseline="0">
              <a:solidFill>
                <a:schemeClr val="tx1"/>
              </a:solidFill>
            </a:rPr>
            <a:t>*Confirmations </a:t>
          </a:r>
          <a:r>
            <a:rPr lang="en-US" sz="1100" i="1" baseline="0">
              <a:solidFill>
                <a:schemeClr val="tx1"/>
              </a:solidFill>
            </a:rPr>
            <a:t>(Confirmation tab)</a:t>
          </a:r>
        </a:p>
        <a:p>
          <a:pPr algn="ctr"/>
          <a:r>
            <a:rPr lang="en-US" sz="1100" baseline="0">
              <a:solidFill>
                <a:schemeClr val="tx1"/>
              </a:solidFill>
            </a:rPr>
            <a:t>* Receipt of payments </a:t>
          </a:r>
          <a:r>
            <a:rPr lang="en-US" sz="1100" i="1" baseline="0">
              <a:solidFill>
                <a:schemeClr val="tx1"/>
              </a:solidFill>
            </a:rPr>
            <a:t>(Pay tab)</a:t>
          </a:r>
          <a:endParaRPr lang="en-US" sz="1100" i="1">
            <a:solidFill>
              <a:schemeClr val="tx1"/>
            </a:solidFill>
          </a:endParaRPr>
        </a:p>
      </xdr:txBody>
    </xdr:sp>
    <xdr:clientData/>
  </xdr:twoCellAnchor>
  <xdr:twoCellAnchor>
    <xdr:from>
      <xdr:col>23</xdr:col>
      <xdr:colOff>38100</xdr:colOff>
      <xdr:row>39</xdr:row>
      <xdr:rowOff>76200</xdr:rowOff>
    </xdr:from>
    <xdr:to>
      <xdr:col>26</xdr:col>
      <xdr:colOff>142875</xdr:colOff>
      <xdr:row>40</xdr:row>
      <xdr:rowOff>38100</xdr:rowOff>
    </xdr:to>
    <xdr:sp macro="[0]!Rectangle2_Click" textlink="">
      <xdr:nvSpPr>
        <xdr:cNvPr id="3" name="Rectangle 2">
          <a:hlinkClick xmlns:r="http://schemas.openxmlformats.org/officeDocument/2006/relationships" r:id="rId1"/>
          <a:extLst>
            <a:ext uri="{FF2B5EF4-FFF2-40B4-BE49-F238E27FC236}">
              <a16:creationId xmlns:a16="http://schemas.microsoft.com/office/drawing/2014/main" id="{C16DF7D4-1736-4933-8796-F91089E12932}"/>
            </a:ext>
          </a:extLst>
        </xdr:cNvPr>
        <xdr:cNvSpPr/>
      </xdr:nvSpPr>
      <xdr:spPr>
        <a:xfrm>
          <a:off x="8343900" y="5781675"/>
          <a:ext cx="1733550" cy="209550"/>
        </a:xfrm>
        <a:prstGeom prst="rect">
          <a:avLst/>
        </a:prstGeom>
        <a:solidFill>
          <a:srgbClr val="A568C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Click to send in Outlook</a:t>
          </a:r>
        </a:p>
      </xdr:txBody>
    </xdr:sp>
    <xdr:clientData/>
  </xdr:twoCellAnchor>
  <xdr:twoCellAnchor>
    <xdr:from>
      <xdr:col>22</xdr:col>
      <xdr:colOff>323850</xdr:colOff>
      <xdr:row>46</xdr:row>
      <xdr:rowOff>104774</xdr:rowOff>
    </xdr:from>
    <xdr:to>
      <xdr:col>26</xdr:col>
      <xdr:colOff>304800</xdr:colOff>
      <xdr:row>47</xdr:row>
      <xdr:rowOff>123824</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A2BFCD10-5EE5-403C-95B9-2BAC4FFB9A96}"/>
            </a:ext>
          </a:extLst>
        </xdr:cNvPr>
        <xdr:cNvSpPr/>
      </xdr:nvSpPr>
      <xdr:spPr>
        <a:xfrm>
          <a:off x="8220075" y="7229474"/>
          <a:ext cx="2019300" cy="238125"/>
        </a:xfrm>
        <a:prstGeom prst="rect">
          <a:avLst/>
        </a:prstGeom>
        <a:solidFill>
          <a:schemeClr val="accent1">
            <a:lumMod val="60000"/>
            <a:lumOff val="4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Click to send</a:t>
          </a:r>
          <a:r>
            <a:rPr lang="en-US" sz="1100" baseline="0">
              <a:solidFill>
                <a:schemeClr val="tx1"/>
              </a:solidFill>
            </a:rPr>
            <a:t> </a:t>
          </a:r>
          <a:r>
            <a:rPr lang="en-US" sz="1100">
              <a:solidFill>
                <a:schemeClr val="tx1"/>
              </a:solidFill>
            </a:rPr>
            <a:t>Office Manager</a:t>
          </a:r>
        </a:p>
      </xdr:txBody>
    </xdr:sp>
    <xdr:clientData/>
  </xdr:twoCellAnchor>
  <xdr:twoCellAnchor>
    <xdr:from>
      <xdr:col>21</xdr:col>
      <xdr:colOff>342900</xdr:colOff>
      <xdr:row>56</xdr:row>
      <xdr:rowOff>209550</xdr:rowOff>
    </xdr:from>
    <xdr:to>
      <xdr:col>25</xdr:col>
      <xdr:colOff>190500</xdr:colOff>
      <xdr:row>61</xdr:row>
      <xdr:rowOff>38100</xdr:rowOff>
    </xdr:to>
    <xdr:sp macro="[0]!Finance" textlink="">
      <xdr:nvSpPr>
        <xdr:cNvPr id="2" name="Rectangle: Rounded Corners 1">
          <a:hlinkClick xmlns:r="http://schemas.openxmlformats.org/officeDocument/2006/relationships" r:id="rId3"/>
          <a:extLst>
            <a:ext uri="{FF2B5EF4-FFF2-40B4-BE49-F238E27FC236}">
              <a16:creationId xmlns:a16="http://schemas.microsoft.com/office/drawing/2014/main" id="{4B66D364-5D1C-4D92-8573-9FC2F6A82BCD}"/>
            </a:ext>
          </a:extLst>
        </xdr:cNvPr>
        <xdr:cNvSpPr/>
      </xdr:nvSpPr>
      <xdr:spPr>
        <a:xfrm>
          <a:off x="7829550" y="9144000"/>
          <a:ext cx="1685925" cy="514350"/>
        </a:xfrm>
        <a:prstGeom prst="round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path path="circle">
            <a:fillToRect l="50000" t="50000" r="50000" b="50000"/>
          </a:path>
          <a:tileRect/>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Click to send to Finance</a:t>
          </a:r>
        </a:p>
        <a:p>
          <a:pPr algn="ctr"/>
          <a:r>
            <a:rPr lang="en-US" sz="900" i="1">
              <a:solidFill>
                <a:sysClr val="windowText" lastClr="000000"/>
              </a:solidFill>
            </a:rPr>
            <a:t>(Attach</a:t>
          </a:r>
          <a:r>
            <a:rPr lang="en-US" sz="900" i="1" baseline="0">
              <a:solidFill>
                <a:sysClr val="windowText" lastClr="000000"/>
              </a:solidFill>
            </a:rPr>
            <a:t> completed file)</a:t>
          </a:r>
          <a:endParaRPr lang="en-US" sz="900" i="1">
            <a:solidFill>
              <a:sysClr val="windowText" lastClr="000000"/>
            </a:solidFill>
          </a:endParaRPr>
        </a:p>
      </xdr:txBody>
    </xdr:sp>
    <xdr:clientData/>
  </xdr:twoCellAnchor>
  <xdr:twoCellAnchor>
    <xdr:from>
      <xdr:col>27</xdr:col>
      <xdr:colOff>419100</xdr:colOff>
      <xdr:row>35</xdr:row>
      <xdr:rowOff>190500</xdr:rowOff>
    </xdr:from>
    <xdr:to>
      <xdr:col>30</xdr:col>
      <xdr:colOff>247650</xdr:colOff>
      <xdr:row>45</xdr:row>
      <xdr:rowOff>9525</xdr:rowOff>
    </xdr:to>
    <xdr:sp macro="" textlink="">
      <xdr:nvSpPr>
        <xdr:cNvPr id="9" name="Callout: Left Arrow 8">
          <a:extLst>
            <a:ext uri="{FF2B5EF4-FFF2-40B4-BE49-F238E27FC236}">
              <a16:creationId xmlns:a16="http://schemas.microsoft.com/office/drawing/2014/main" id="{F68C2237-30CC-4976-8DC5-8A1A00A6ECDA}"/>
            </a:ext>
          </a:extLst>
        </xdr:cNvPr>
        <xdr:cNvSpPr/>
      </xdr:nvSpPr>
      <xdr:spPr>
        <a:xfrm>
          <a:off x="10963275" y="5324475"/>
          <a:ext cx="1657350" cy="1781175"/>
        </a:xfrm>
        <a:prstGeom prst="leftArrowCallout">
          <a:avLst>
            <a:gd name="adj1" fmla="val 25000"/>
            <a:gd name="adj2" fmla="val 25000"/>
            <a:gd name="adj3" fmla="val 14655"/>
            <a:gd name="adj4" fmla="val 81644"/>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NOTE:</a:t>
          </a:r>
          <a:r>
            <a:rPr lang="en-US" sz="1100" baseline="0">
              <a:solidFill>
                <a:sysClr val="windowText" lastClr="000000"/>
              </a:solidFill>
            </a:rPr>
            <a:t>  This button will not work if you have web-based email .  You will need to simply open your email and attach the form to it instead of using the button.</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3623-BC19-497D-AEA6-F53967740BE9}">
  <sheetPr codeName="Sheet1">
    <tabColor theme="5"/>
  </sheetPr>
  <dimension ref="A1:T39"/>
  <sheetViews>
    <sheetView tabSelected="1" workbookViewId="0">
      <selection activeCell="C4" sqref="C4"/>
    </sheetView>
  </sheetViews>
  <sheetFormatPr defaultRowHeight="15" x14ac:dyDescent="0.25"/>
  <cols>
    <col min="1" max="1" width="9.85546875" customWidth="1"/>
    <col min="2" max="2" width="5.28515625" customWidth="1"/>
    <col min="3" max="3" width="32.140625" customWidth="1"/>
    <col min="4" max="4" width="6" customWidth="1"/>
    <col min="5" max="5" width="4.140625" customWidth="1"/>
    <col min="6" max="6" width="11.42578125" customWidth="1"/>
    <col min="8" max="8" width="22.5703125" customWidth="1"/>
    <col min="9" max="10" width="2.42578125" customWidth="1"/>
  </cols>
  <sheetData>
    <row r="1" spans="1:20" ht="30.75" customHeight="1" x14ac:dyDescent="0.25">
      <c r="A1" s="415" t="s">
        <v>131</v>
      </c>
      <c r="B1" s="415"/>
      <c r="C1" s="415"/>
      <c r="D1" s="415"/>
      <c r="E1" s="415"/>
      <c r="F1" s="415"/>
      <c r="G1" s="415"/>
      <c r="H1" s="415"/>
      <c r="I1" s="415"/>
    </row>
    <row r="2" spans="1:20" ht="15" customHeight="1" x14ac:dyDescent="0.25">
      <c r="A2" s="398" t="s">
        <v>87</v>
      </c>
      <c r="B2" s="94"/>
      <c r="C2" s="94" t="s">
        <v>90</v>
      </c>
      <c r="D2" s="95"/>
      <c r="E2" s="95"/>
      <c r="F2" s="95"/>
      <c r="G2" s="95"/>
      <c r="H2" s="95"/>
      <c r="I2" s="95"/>
    </row>
    <row r="3" spans="1:20" ht="4.5" customHeight="1" x14ac:dyDescent="0.25">
      <c r="A3" s="398"/>
      <c r="B3" s="95"/>
      <c r="C3" s="95"/>
      <c r="D3" s="95"/>
      <c r="E3" s="95"/>
      <c r="F3" s="95"/>
      <c r="G3" s="95"/>
      <c r="H3" s="95"/>
      <c r="I3" s="95"/>
    </row>
    <row r="4" spans="1:20" ht="19.5" customHeight="1" x14ac:dyDescent="0.25">
      <c r="A4" s="398"/>
      <c r="B4" s="96">
        <v>1</v>
      </c>
      <c r="C4" s="213"/>
      <c r="D4" s="95"/>
      <c r="E4" s="96">
        <v>2</v>
      </c>
      <c r="F4" s="416"/>
      <c r="G4" s="417"/>
      <c r="H4" s="418"/>
      <c r="I4" s="95"/>
    </row>
    <row r="5" spans="1:20" ht="19.5" customHeight="1" x14ac:dyDescent="0.25">
      <c r="A5" s="398"/>
      <c r="B5" s="96">
        <v>3</v>
      </c>
      <c r="C5" s="213"/>
      <c r="D5" s="95"/>
      <c r="E5" s="96">
        <v>4</v>
      </c>
      <c r="F5" s="416"/>
      <c r="G5" s="417"/>
      <c r="H5" s="418"/>
      <c r="I5" s="95"/>
    </row>
    <row r="6" spans="1:20" ht="19.5" customHeight="1" x14ac:dyDescent="0.25">
      <c r="A6" s="398"/>
      <c r="B6" s="96">
        <v>5</v>
      </c>
      <c r="C6" s="213"/>
      <c r="D6" s="95"/>
      <c r="E6" s="96">
        <v>6</v>
      </c>
      <c r="F6" s="416"/>
      <c r="G6" s="417"/>
      <c r="H6" s="418"/>
      <c r="I6" s="95"/>
    </row>
    <row r="7" spans="1:20" ht="19.5" customHeight="1" x14ac:dyDescent="0.25">
      <c r="A7" s="398"/>
      <c r="B7" s="96">
        <v>7</v>
      </c>
      <c r="C7" s="214"/>
      <c r="D7" s="95"/>
      <c r="E7" s="96">
        <v>8</v>
      </c>
      <c r="F7" s="416"/>
      <c r="G7" s="417"/>
      <c r="H7" s="418"/>
      <c r="I7" s="95"/>
    </row>
    <row r="8" spans="1:20" ht="19.5" customHeight="1" x14ac:dyDescent="0.25">
      <c r="A8" s="398"/>
      <c r="B8" s="96">
        <v>9</v>
      </c>
      <c r="C8" s="213"/>
      <c r="D8" s="95"/>
      <c r="E8" s="95"/>
      <c r="F8" s="95"/>
      <c r="G8" s="95"/>
      <c r="H8" s="95"/>
      <c r="I8" s="95"/>
    </row>
    <row r="9" spans="1:20" ht="6" customHeight="1" x14ac:dyDescent="0.25">
      <c r="A9" s="398"/>
      <c r="B9" s="95"/>
      <c r="C9" s="95"/>
      <c r="D9" s="95"/>
      <c r="E9" s="95"/>
      <c r="F9" s="95"/>
      <c r="G9" s="95"/>
      <c r="H9" s="95"/>
      <c r="I9" s="95"/>
    </row>
    <row r="10" spans="1:20" ht="5.25" customHeight="1" x14ac:dyDescent="0.25">
      <c r="A10" s="4"/>
      <c r="B10" s="4"/>
      <c r="C10" s="4"/>
      <c r="D10" s="4"/>
      <c r="E10" s="4"/>
      <c r="F10" s="4"/>
      <c r="G10" s="4"/>
      <c r="H10" s="4"/>
      <c r="I10" s="4"/>
      <c r="K10" s="270"/>
      <c r="L10" s="270"/>
      <c r="M10" s="270"/>
    </row>
    <row r="11" spans="1:20" ht="2.25" customHeight="1" x14ac:dyDescent="0.25">
      <c r="A11" s="89"/>
      <c r="B11" s="90"/>
      <c r="C11" s="90"/>
      <c r="D11" s="90"/>
      <c r="E11" s="90"/>
      <c r="F11" s="90"/>
      <c r="G11" s="90"/>
      <c r="H11" s="90"/>
      <c r="I11" s="90"/>
    </row>
    <row r="12" spans="1:20" ht="20.25" customHeight="1" x14ac:dyDescent="0.25">
      <c r="A12" s="399" t="s">
        <v>88</v>
      </c>
      <c r="B12" s="396" t="s">
        <v>99</v>
      </c>
      <c r="C12" s="396"/>
      <c r="D12" s="397"/>
      <c r="E12" s="400"/>
      <c r="F12" s="401"/>
      <c r="G12" s="401"/>
      <c r="H12" s="402"/>
      <c r="I12" s="90"/>
      <c r="N12" s="270"/>
      <c r="O12" s="270"/>
      <c r="P12" s="270"/>
    </row>
    <row r="13" spans="1:20" ht="20.25" customHeight="1" x14ac:dyDescent="0.25">
      <c r="A13" s="399"/>
      <c r="B13" s="227"/>
      <c r="C13" s="396" t="s">
        <v>112</v>
      </c>
      <c r="D13" s="397"/>
      <c r="E13" s="400"/>
      <c r="F13" s="401"/>
      <c r="G13" s="401"/>
      <c r="H13" s="402"/>
      <c r="I13" s="90"/>
      <c r="N13" s="270"/>
      <c r="O13" s="413"/>
      <c r="P13" s="413"/>
      <c r="Q13" s="413"/>
      <c r="R13" s="413"/>
      <c r="S13" s="413"/>
      <c r="T13" s="413"/>
    </row>
    <row r="14" spans="1:20" ht="20.25" customHeight="1" x14ac:dyDescent="0.25">
      <c r="A14" s="399"/>
      <c r="B14" s="403" t="s">
        <v>89</v>
      </c>
      <c r="C14" s="403"/>
      <c r="D14" s="403"/>
      <c r="E14" s="404"/>
      <c r="F14" s="405"/>
      <c r="G14" s="405"/>
      <c r="H14" s="406"/>
      <c r="I14" s="90"/>
      <c r="N14" s="270"/>
      <c r="O14" s="270"/>
      <c r="P14" s="270"/>
    </row>
    <row r="15" spans="1:20" ht="3" customHeight="1" x14ac:dyDescent="0.25">
      <c r="A15" s="91"/>
      <c r="B15" s="92"/>
      <c r="C15" s="92"/>
      <c r="D15" s="92"/>
      <c r="E15" s="93"/>
      <c r="F15" s="93"/>
      <c r="G15" s="93"/>
      <c r="H15" s="93"/>
      <c r="I15" s="90"/>
      <c r="N15" s="270"/>
      <c r="O15" s="270"/>
      <c r="P15" s="270"/>
    </row>
    <row r="16" spans="1:20" ht="5.25" customHeight="1" x14ac:dyDescent="0.25">
      <c r="A16" s="49"/>
      <c r="B16" s="50"/>
      <c r="C16" s="50"/>
      <c r="D16" s="50"/>
      <c r="E16" s="51"/>
      <c r="F16" s="51"/>
      <c r="G16" s="51"/>
      <c r="H16" s="51"/>
      <c r="I16" s="4"/>
      <c r="N16" s="270"/>
      <c r="O16" s="270"/>
      <c r="P16" s="270"/>
    </row>
    <row r="17" spans="1:16" ht="4.5" customHeight="1" x14ac:dyDescent="0.25">
      <c r="A17" s="187"/>
      <c r="B17" s="187"/>
      <c r="C17" s="187"/>
      <c r="D17" s="81"/>
      <c r="E17" s="81"/>
      <c r="F17" s="81"/>
      <c r="G17" s="81"/>
      <c r="H17" s="81"/>
      <c r="I17" s="81"/>
      <c r="N17" s="270"/>
      <c r="O17" s="270"/>
      <c r="P17" s="270"/>
    </row>
    <row r="18" spans="1:16" ht="20.25" customHeight="1" x14ac:dyDescent="0.25">
      <c r="A18" s="411" t="s">
        <v>137</v>
      </c>
      <c r="B18" s="411"/>
      <c r="C18" s="391" t="s">
        <v>138</v>
      </c>
      <c r="D18" s="323"/>
      <c r="E18" s="187"/>
      <c r="F18" s="187"/>
      <c r="G18" s="187"/>
      <c r="H18" s="187"/>
      <c r="I18" s="187"/>
      <c r="M18" s="1"/>
      <c r="N18" s="270"/>
      <c r="P18" s="270"/>
    </row>
    <row r="19" spans="1:16" ht="20.25" customHeight="1" x14ac:dyDescent="0.25">
      <c r="A19" s="411"/>
      <c r="B19" s="411"/>
      <c r="C19" s="391" t="s">
        <v>139</v>
      </c>
      <c r="D19" s="323"/>
      <c r="E19" s="409" t="s">
        <v>145</v>
      </c>
      <c r="F19" s="410"/>
      <c r="G19" s="407"/>
      <c r="H19" s="408"/>
      <c r="I19" s="81"/>
      <c r="N19" s="270"/>
      <c r="O19" s="394"/>
      <c r="P19" s="270"/>
    </row>
    <row r="20" spans="1:16" ht="20.25" customHeight="1" x14ac:dyDescent="0.25">
      <c r="A20" s="411"/>
      <c r="B20" s="411"/>
      <c r="C20" s="391" t="s">
        <v>140</v>
      </c>
      <c r="D20" s="324"/>
      <c r="E20" s="393" t="s">
        <v>111</v>
      </c>
      <c r="F20" s="187"/>
      <c r="G20" s="187"/>
      <c r="H20" s="187"/>
      <c r="I20" s="187"/>
      <c r="N20" s="3"/>
      <c r="O20" s="3"/>
      <c r="P20" s="3"/>
    </row>
    <row r="21" spans="1:16" ht="20.25" customHeight="1" x14ac:dyDescent="0.25">
      <c r="A21" s="411"/>
      <c r="B21" s="411"/>
      <c r="C21" s="392" t="s">
        <v>141</v>
      </c>
      <c r="D21" s="323"/>
      <c r="E21" s="409" t="s">
        <v>113</v>
      </c>
      <c r="F21" s="414"/>
      <c r="G21" s="407"/>
      <c r="H21" s="408"/>
      <c r="I21" s="81"/>
    </row>
    <row r="22" spans="1:16" ht="4.5" customHeight="1" x14ac:dyDescent="0.25">
      <c r="A22" s="81"/>
      <c r="B22" s="81"/>
      <c r="C22" s="81"/>
      <c r="D22" s="81"/>
      <c r="E22" s="81"/>
      <c r="F22" s="81"/>
      <c r="G22" s="81"/>
      <c r="H22" s="81"/>
      <c r="I22" s="81"/>
    </row>
    <row r="23" spans="1:16" ht="43.5" customHeight="1" x14ac:dyDescent="0.25">
      <c r="A23" s="318" t="s">
        <v>136</v>
      </c>
      <c r="B23" s="412"/>
      <c r="C23" s="412"/>
      <c r="D23" s="412"/>
      <c r="E23" s="412"/>
      <c r="F23" s="412"/>
      <c r="G23" s="412"/>
      <c r="H23" s="412"/>
      <c r="I23" s="81"/>
    </row>
    <row r="24" spans="1:16" ht="4.5" customHeight="1" x14ac:dyDescent="0.25">
      <c r="A24" s="4"/>
      <c r="B24" s="4"/>
      <c r="C24" s="4"/>
      <c r="D24" s="4"/>
      <c r="E24" s="4"/>
      <c r="F24" s="4"/>
      <c r="G24" s="4"/>
      <c r="H24" s="4"/>
      <c r="I24" s="4"/>
      <c r="J24" s="4"/>
      <c r="K24" s="4"/>
      <c r="L24" s="4"/>
      <c r="M24" s="4"/>
      <c r="N24" s="4"/>
      <c r="O24" s="4"/>
    </row>
    <row r="25" spans="1:16" ht="15" customHeight="1" x14ac:dyDescent="0.25">
      <c r="A25" s="313"/>
      <c r="B25" s="313"/>
      <c r="C25" s="313"/>
      <c r="D25" s="313"/>
      <c r="E25" s="313"/>
      <c r="F25" s="313"/>
      <c r="G25" s="313"/>
      <c r="H25" s="313"/>
      <c r="I25" s="313"/>
      <c r="J25" s="6"/>
    </row>
    <row r="26" spans="1:16" x14ac:dyDescent="0.25">
      <c r="A26" s="313"/>
      <c r="B26" s="313"/>
      <c r="C26" s="313"/>
      <c r="D26" s="313"/>
      <c r="E26" s="313"/>
      <c r="F26" s="313"/>
      <c r="G26" s="313"/>
      <c r="H26" s="313"/>
      <c r="I26" s="313"/>
      <c r="J26" s="6"/>
    </row>
    <row r="27" spans="1:16" x14ac:dyDescent="0.25">
      <c r="A27" s="313"/>
      <c r="B27" s="313"/>
      <c r="C27" s="313"/>
      <c r="D27" s="313"/>
      <c r="E27" s="313"/>
      <c r="F27" s="313"/>
      <c r="G27" s="313"/>
      <c r="H27" s="313"/>
      <c r="I27" s="313"/>
      <c r="J27" s="6"/>
    </row>
    <row r="28" spans="1:16" x14ac:dyDescent="0.25">
      <c r="A28" s="313"/>
      <c r="B28" s="313"/>
      <c r="C28" s="313"/>
      <c r="D28" s="313"/>
      <c r="E28" s="313"/>
      <c r="F28" s="313"/>
      <c r="G28" s="313"/>
      <c r="H28" s="313"/>
      <c r="I28" s="313"/>
      <c r="J28" s="6"/>
    </row>
    <row r="29" spans="1:16" x14ac:dyDescent="0.25">
      <c r="A29" s="314"/>
      <c r="B29" s="314"/>
      <c r="C29" s="314"/>
      <c r="D29" s="314"/>
      <c r="E29" s="314"/>
      <c r="F29" s="314"/>
      <c r="G29" s="6"/>
      <c r="H29" s="6"/>
      <c r="I29" s="6"/>
      <c r="J29" s="6"/>
    </row>
    <row r="30" spans="1:16" ht="15" customHeight="1" x14ac:dyDescent="0.25">
      <c r="A30" s="313"/>
      <c r="B30" s="313"/>
      <c r="C30" s="313"/>
      <c r="D30" s="313"/>
      <c r="E30" s="313"/>
      <c r="F30" s="313"/>
      <c r="G30" s="313"/>
      <c r="H30" s="313"/>
      <c r="I30" s="313"/>
      <c r="J30" s="6"/>
    </row>
    <row r="31" spans="1:16" x14ac:dyDescent="0.25">
      <c r="A31" s="313"/>
      <c r="B31" s="313"/>
      <c r="C31" s="313"/>
      <c r="D31" s="313"/>
      <c r="E31" s="313"/>
      <c r="F31" s="313"/>
      <c r="G31" s="313"/>
      <c r="H31" s="313"/>
      <c r="I31" s="313"/>
      <c r="J31" s="6"/>
    </row>
    <row r="32" spans="1:16" x14ac:dyDescent="0.25">
      <c r="A32" s="313"/>
      <c r="B32" s="313"/>
      <c r="C32" s="313"/>
      <c r="D32" s="313"/>
      <c r="E32" s="313"/>
      <c r="F32" s="313"/>
      <c r="G32" s="313"/>
      <c r="H32" s="313"/>
      <c r="I32" s="313"/>
      <c r="J32" s="6"/>
      <c r="L32" s="268"/>
    </row>
    <row r="33" spans="1:10" x14ac:dyDescent="0.25">
      <c r="A33" s="313"/>
      <c r="B33" s="313"/>
      <c r="C33" s="313"/>
      <c r="D33" s="313"/>
      <c r="E33" s="313"/>
      <c r="F33" s="313"/>
      <c r="G33" s="313"/>
      <c r="H33" s="313"/>
      <c r="I33" s="313"/>
      <c r="J33" s="6"/>
    </row>
    <row r="34" spans="1:10" ht="15" customHeight="1" x14ac:dyDescent="0.25">
      <c r="A34" s="6"/>
      <c r="B34" s="6"/>
      <c r="C34" s="6"/>
      <c r="D34" s="6"/>
      <c r="E34" s="6"/>
      <c r="F34" s="6"/>
      <c r="G34" s="6"/>
      <c r="H34" s="6"/>
      <c r="I34" s="6"/>
      <c r="J34" s="6"/>
    </row>
    <row r="35" spans="1:10" ht="15" customHeight="1" x14ac:dyDescent="0.25">
      <c r="A35" s="313"/>
      <c r="B35" s="313"/>
      <c r="C35" s="313"/>
      <c r="D35" s="313"/>
      <c r="E35" s="313"/>
      <c r="F35" s="313"/>
      <c r="G35" s="313"/>
      <c r="H35" s="313"/>
      <c r="I35" s="313"/>
      <c r="J35" s="7"/>
    </row>
    <row r="36" spans="1:10" x14ac:dyDescent="0.25">
      <c r="A36" s="313"/>
      <c r="B36" s="313"/>
      <c r="C36" s="313"/>
      <c r="D36" s="313"/>
      <c r="E36" s="313"/>
      <c r="F36" s="313"/>
      <c r="G36" s="313"/>
      <c r="H36" s="313"/>
      <c r="I36" s="313"/>
      <c r="J36" s="7"/>
    </row>
    <row r="37" spans="1:10" x14ac:dyDescent="0.25">
      <c r="A37" s="313"/>
      <c r="B37" s="313"/>
      <c r="C37" s="313"/>
      <c r="D37" s="313"/>
      <c r="E37" s="313"/>
      <c r="F37" s="313"/>
      <c r="G37" s="313"/>
      <c r="H37" s="313"/>
      <c r="I37" s="313"/>
      <c r="J37" s="7"/>
    </row>
    <row r="38" spans="1:10" x14ac:dyDescent="0.25">
      <c r="A38" s="313"/>
      <c r="B38" s="313"/>
      <c r="C38" s="313"/>
      <c r="D38" s="313"/>
      <c r="E38" s="313"/>
      <c r="F38" s="313"/>
      <c r="G38" s="313"/>
      <c r="H38" s="313"/>
      <c r="I38" s="313"/>
      <c r="J38" s="7"/>
    </row>
    <row r="39" spans="1:10" x14ac:dyDescent="0.25">
      <c r="A39" s="313"/>
      <c r="B39" s="313"/>
      <c r="C39" s="313"/>
      <c r="D39" s="313"/>
      <c r="E39" s="313"/>
      <c r="F39" s="313"/>
      <c r="G39" s="313"/>
      <c r="H39" s="313"/>
      <c r="I39" s="7"/>
      <c r="J39" s="7"/>
    </row>
  </sheetData>
  <sheetProtection algorithmName="SHA-512" hashValue="Ydxn/Rtc2s/Ji9VwwYMSXsvpmadkFW40veU5bt9vXW/4+cP7ipYRYu/YTK58W2rLo9MNMG+8uL7T026G0OH9UA==" saltValue="n7aKO51L269+q2MN4eANFg==" spinCount="100000" sheet="1" objects="1" scenarios="1" insertHyperlinks="0"/>
  <mergeCells count="20">
    <mergeCell ref="A1:I1"/>
    <mergeCell ref="F4:H4"/>
    <mergeCell ref="F6:H6"/>
    <mergeCell ref="F7:H7"/>
    <mergeCell ref="F5:H5"/>
    <mergeCell ref="G19:H19"/>
    <mergeCell ref="E19:F19"/>
    <mergeCell ref="A18:B21"/>
    <mergeCell ref="B23:H23"/>
    <mergeCell ref="O13:T13"/>
    <mergeCell ref="E21:F21"/>
    <mergeCell ref="G21:H21"/>
    <mergeCell ref="B12:D12"/>
    <mergeCell ref="A2:A9"/>
    <mergeCell ref="A12:A14"/>
    <mergeCell ref="E12:H12"/>
    <mergeCell ref="B14:D14"/>
    <mergeCell ref="E14:H14"/>
    <mergeCell ref="E13:H13"/>
    <mergeCell ref="C13:D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C3D68-A343-4555-A929-60BF1DE6F22E}">
  <sheetPr codeName="Sheet2">
    <tabColor theme="5" tint="0.59999389629810485"/>
  </sheetPr>
  <dimension ref="A1:AU35"/>
  <sheetViews>
    <sheetView workbookViewId="0">
      <selection activeCell="T22" sqref="T22"/>
    </sheetView>
  </sheetViews>
  <sheetFormatPr defaultRowHeight="15" x14ac:dyDescent="0.25"/>
  <cols>
    <col min="1" max="18" width="6.140625" customWidth="1"/>
    <col min="19" max="19" width="2.140625" customWidth="1"/>
    <col min="20" max="20" width="54.85546875" customWidth="1"/>
    <col min="21" max="30" width="13.85546875" customWidth="1"/>
    <col min="31" max="48" width="6.140625" customWidth="1"/>
  </cols>
  <sheetData>
    <row r="1" spans="1:47" ht="26.25" customHeight="1" x14ac:dyDescent="0.25">
      <c r="A1" s="184"/>
      <c r="B1" s="438" t="s">
        <v>93</v>
      </c>
      <c r="C1" s="439"/>
      <c r="D1" s="440" t="s">
        <v>122</v>
      </c>
      <c r="E1" s="440"/>
      <c r="F1" s="440"/>
      <c r="G1" s="440"/>
      <c r="H1" s="440"/>
      <c r="I1" s="440"/>
      <c r="J1" s="440"/>
      <c r="K1" s="440"/>
      <c r="L1" s="440"/>
      <c r="M1" s="440"/>
      <c r="N1" s="440"/>
      <c r="O1" s="440"/>
      <c r="P1" s="440"/>
      <c r="Q1" s="440"/>
      <c r="R1" s="440"/>
      <c r="S1" s="243"/>
      <c r="T1" s="243"/>
    </row>
    <row r="2" spans="1:47" ht="3" customHeight="1" x14ac:dyDescent="0.25">
      <c r="A2" s="22"/>
      <c r="B2" s="165"/>
      <c r="C2" s="166"/>
      <c r="D2" s="165"/>
      <c r="E2" s="167"/>
      <c r="F2" s="168"/>
      <c r="G2" s="168"/>
      <c r="H2" s="169"/>
      <c r="I2" s="170"/>
      <c r="J2" s="80"/>
      <c r="K2" s="170"/>
      <c r="L2" s="171"/>
      <c r="M2" s="170"/>
      <c r="N2" s="170"/>
      <c r="O2" s="167"/>
      <c r="P2" s="171"/>
      <c r="Q2" s="172"/>
      <c r="R2" s="88"/>
      <c r="S2" s="243"/>
      <c r="T2" s="243"/>
    </row>
    <row r="3" spans="1:47" ht="21" customHeight="1" x14ac:dyDescent="0.25">
      <c r="A3" s="462" t="s">
        <v>53</v>
      </c>
      <c r="B3" s="462"/>
      <c r="C3" s="462"/>
      <c r="D3" s="462"/>
      <c r="E3" s="463"/>
      <c r="F3" s="407"/>
      <c r="G3" s="419"/>
      <c r="H3" s="419"/>
      <c r="I3" s="419"/>
      <c r="J3" s="419"/>
      <c r="K3" s="419"/>
      <c r="L3" s="419"/>
      <c r="M3" s="408"/>
      <c r="N3" s="454" t="s">
        <v>71</v>
      </c>
      <c r="O3" s="455"/>
      <c r="P3" s="455"/>
      <c r="Q3" s="453">
        <f>'Request Process'!E12</f>
        <v>0</v>
      </c>
      <c r="R3" s="453"/>
      <c r="S3" s="243"/>
      <c r="T3" s="243"/>
    </row>
    <row r="4" spans="1:47" ht="3.75" customHeight="1" x14ac:dyDescent="0.25">
      <c r="A4" s="173"/>
      <c r="B4" s="174"/>
      <c r="C4" s="175"/>
      <c r="D4" s="174"/>
      <c r="E4" s="176"/>
      <c r="F4" s="168"/>
      <c r="G4" s="168"/>
      <c r="H4" s="169"/>
      <c r="I4" s="170"/>
      <c r="J4" s="80"/>
      <c r="K4" s="170"/>
      <c r="L4" s="171"/>
      <c r="M4" s="170"/>
      <c r="N4" s="170"/>
      <c r="O4" s="167"/>
      <c r="P4" s="171"/>
      <c r="Q4" s="172"/>
      <c r="R4" s="88"/>
      <c r="S4" s="243"/>
      <c r="T4" s="243"/>
    </row>
    <row r="5" spans="1:47" ht="18" customHeight="1" x14ac:dyDescent="0.25">
      <c r="A5" s="426" t="s">
        <v>54</v>
      </c>
      <c r="B5" s="426"/>
      <c r="C5" s="426"/>
      <c r="D5" s="426"/>
      <c r="E5" s="427"/>
      <c r="F5" s="435"/>
      <c r="G5" s="436"/>
      <c r="H5" s="436"/>
      <c r="I5" s="436"/>
      <c r="J5" s="436"/>
      <c r="K5" s="436"/>
      <c r="L5" s="436"/>
      <c r="M5" s="436"/>
      <c r="N5" s="436"/>
      <c r="O5" s="436"/>
      <c r="P5" s="436"/>
      <c r="Q5" s="436"/>
      <c r="R5" s="437"/>
      <c r="S5" s="243"/>
      <c r="T5" s="243"/>
    </row>
    <row r="6" spans="1:47" ht="3.75" customHeight="1" x14ac:dyDescent="0.25">
      <c r="A6" s="174"/>
      <c r="B6" s="174"/>
      <c r="C6" s="174"/>
      <c r="D6" s="174"/>
      <c r="E6" s="176"/>
      <c r="F6" s="177"/>
      <c r="G6" s="177"/>
      <c r="H6" s="177"/>
      <c r="I6" s="177"/>
      <c r="J6" s="177"/>
      <c r="K6" s="177"/>
      <c r="L6" s="177"/>
      <c r="M6" s="177"/>
      <c r="N6" s="177"/>
      <c r="O6" s="177"/>
      <c r="P6" s="177"/>
      <c r="Q6" s="177"/>
      <c r="R6" s="177"/>
      <c r="S6" s="243"/>
      <c r="T6" s="243"/>
    </row>
    <row r="7" spans="1:47" ht="19.5" customHeight="1" x14ac:dyDescent="0.25">
      <c r="A7" s="426" t="s">
        <v>64</v>
      </c>
      <c r="B7" s="426"/>
      <c r="C7" s="426"/>
      <c r="D7" s="426"/>
      <c r="E7" s="428"/>
      <c r="F7" s="429">
        <f>'Request Process'!E14</f>
        <v>0</v>
      </c>
      <c r="G7" s="429"/>
      <c r="H7" s="429"/>
      <c r="I7" s="429"/>
      <c r="J7" s="429"/>
      <c r="K7" s="429"/>
      <c r="L7" s="429"/>
      <c r="M7" s="429"/>
      <c r="N7" s="429"/>
      <c r="O7" s="429"/>
      <c r="P7" s="429"/>
      <c r="Q7" s="429"/>
      <c r="R7" s="429"/>
      <c r="S7" s="243"/>
      <c r="T7" s="243"/>
    </row>
    <row r="8" spans="1:47" ht="3" customHeight="1" x14ac:dyDescent="0.25">
      <c r="A8" s="178"/>
      <c r="B8" s="178"/>
      <c r="C8" s="178"/>
      <c r="D8" s="178"/>
      <c r="E8" s="174"/>
      <c r="F8" s="177"/>
      <c r="G8" s="177"/>
      <c r="H8" s="177"/>
      <c r="I8" s="177"/>
      <c r="J8" s="177"/>
      <c r="K8" s="177"/>
      <c r="L8" s="177"/>
      <c r="M8" s="177"/>
      <c r="N8" s="177"/>
      <c r="O8" s="177"/>
      <c r="P8" s="177"/>
      <c r="Q8" s="177"/>
      <c r="R8" s="177"/>
      <c r="S8" s="243"/>
      <c r="T8" s="243"/>
    </row>
    <row r="9" spans="1:47" ht="19.5" customHeight="1" x14ac:dyDescent="0.25">
      <c r="A9" s="426" t="s">
        <v>63</v>
      </c>
      <c r="B9" s="426"/>
      <c r="C9" s="426"/>
      <c r="D9" s="426"/>
      <c r="E9" s="427"/>
      <c r="F9" s="449"/>
      <c r="G9" s="450"/>
      <c r="H9" s="451"/>
      <c r="I9" s="432" t="s">
        <v>59</v>
      </c>
      <c r="J9" s="433"/>
      <c r="K9" s="433"/>
      <c r="L9" s="434"/>
      <c r="M9" s="215"/>
      <c r="N9" s="430" t="s">
        <v>60</v>
      </c>
      <c r="O9" s="430"/>
      <c r="P9" s="430"/>
      <c r="Q9" s="431">
        <f>F9*M9</f>
        <v>0</v>
      </c>
      <c r="R9" s="431"/>
      <c r="S9" s="243"/>
      <c r="T9" s="243"/>
    </row>
    <row r="10" spans="1:47" ht="3" customHeight="1" x14ac:dyDescent="0.25">
      <c r="A10" s="179"/>
      <c r="B10" s="165"/>
      <c r="C10" s="166"/>
      <c r="D10" s="165"/>
      <c r="E10" s="167"/>
      <c r="F10" s="168"/>
      <c r="G10" s="168"/>
      <c r="H10" s="169"/>
      <c r="I10" s="170"/>
      <c r="J10" s="80"/>
      <c r="K10" s="170"/>
      <c r="L10" s="171"/>
      <c r="M10" s="170"/>
      <c r="N10" s="170"/>
      <c r="O10" s="167"/>
      <c r="P10" s="171"/>
      <c r="Q10" s="172"/>
      <c r="R10" s="88"/>
      <c r="S10" s="243"/>
      <c r="T10" s="243"/>
    </row>
    <row r="11" spans="1:47" s="10" customFormat="1" ht="7.5" customHeight="1" x14ac:dyDescent="0.25">
      <c r="A11" s="171"/>
      <c r="B11" s="171"/>
      <c r="C11" s="171"/>
      <c r="D11" s="171"/>
      <c r="E11" s="171"/>
      <c r="F11" s="171"/>
      <c r="G11" s="171"/>
      <c r="H11" s="171"/>
      <c r="I11" s="171"/>
      <c r="J11" s="171"/>
      <c r="K11" s="171"/>
      <c r="L11" s="171"/>
      <c r="M11" s="171"/>
      <c r="N11" s="171"/>
      <c r="O11" s="171"/>
      <c r="P11" s="171"/>
      <c r="Q11" s="171"/>
      <c r="R11" s="171"/>
      <c r="S11" s="243"/>
      <c r="T11" s="243"/>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row>
    <row r="12" spans="1:47" s="10" customFormat="1" ht="3" customHeight="1" x14ac:dyDescent="0.25">
      <c r="A12" s="171"/>
      <c r="B12" s="171"/>
      <c r="C12" s="171"/>
      <c r="D12" s="171"/>
      <c r="E12" s="171"/>
      <c r="F12" s="171"/>
      <c r="G12" s="171"/>
      <c r="H12" s="171"/>
      <c r="I12" s="171"/>
      <c r="J12" s="171"/>
      <c r="K12" s="171"/>
      <c r="L12" s="171"/>
      <c r="M12" s="171"/>
      <c r="N12" s="171"/>
      <c r="O12" s="171"/>
      <c r="P12" s="171"/>
      <c r="Q12" s="171"/>
      <c r="R12" s="171"/>
      <c r="S12" s="243"/>
      <c r="T12" s="243"/>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row>
    <row r="13" spans="1:47" s="10" customFormat="1" ht="18.75" customHeight="1" x14ac:dyDescent="0.25">
      <c r="A13" s="452" t="s">
        <v>94</v>
      </c>
      <c r="B13" s="452"/>
      <c r="C13" s="452"/>
      <c r="D13" s="452"/>
      <c r="E13" s="171"/>
      <c r="F13" s="180">
        <v>1</v>
      </c>
      <c r="G13" s="420">
        <f>'Request Process'!C4</f>
        <v>0</v>
      </c>
      <c r="H13" s="421"/>
      <c r="I13" s="421"/>
      <c r="J13" s="421"/>
      <c r="K13" s="422"/>
      <c r="L13" s="181">
        <v>2</v>
      </c>
      <c r="M13" s="423">
        <f>'Request Process'!F4</f>
        <v>0</v>
      </c>
      <c r="N13" s="424"/>
      <c r="O13" s="424"/>
      <c r="P13" s="424"/>
      <c r="Q13" s="424"/>
      <c r="R13" s="425"/>
      <c r="S13" s="243"/>
      <c r="T13" s="243"/>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row>
    <row r="14" spans="1:47" s="10" customFormat="1" ht="18.75" customHeight="1" x14ac:dyDescent="0.25">
      <c r="A14" s="171"/>
      <c r="B14" s="171"/>
      <c r="C14" s="171"/>
      <c r="D14" s="171"/>
      <c r="E14" s="171"/>
      <c r="F14" s="182">
        <v>3</v>
      </c>
      <c r="G14" s="420">
        <f>'Request Process'!C5</f>
        <v>0</v>
      </c>
      <c r="H14" s="421"/>
      <c r="I14" s="421"/>
      <c r="J14" s="421"/>
      <c r="K14" s="422"/>
      <c r="L14" s="181">
        <v>4</v>
      </c>
      <c r="M14" s="420">
        <f>'Request Process'!F5</f>
        <v>0</v>
      </c>
      <c r="N14" s="421"/>
      <c r="O14" s="421"/>
      <c r="P14" s="421"/>
      <c r="Q14" s="421"/>
      <c r="R14" s="422"/>
      <c r="S14" s="243"/>
      <c r="T14" s="243"/>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47" s="10" customFormat="1" ht="18.75" customHeight="1" x14ac:dyDescent="0.25">
      <c r="A15" s="171"/>
      <c r="B15" s="171"/>
      <c r="C15" s="171"/>
      <c r="D15" s="171"/>
      <c r="E15" s="171"/>
      <c r="F15" s="182">
        <v>5</v>
      </c>
      <c r="G15" s="420">
        <f>'Request Process'!C6</f>
        <v>0</v>
      </c>
      <c r="H15" s="421"/>
      <c r="I15" s="421"/>
      <c r="J15" s="421"/>
      <c r="K15" s="422"/>
      <c r="L15" s="181">
        <v>6</v>
      </c>
      <c r="M15" s="456">
        <f>'Request Process'!F6</f>
        <v>0</v>
      </c>
      <c r="N15" s="457"/>
      <c r="O15" s="457"/>
      <c r="P15" s="457"/>
      <c r="Q15" s="457"/>
      <c r="R15" s="458"/>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row>
    <row r="16" spans="1:47" s="10" customFormat="1" ht="18.75" customHeight="1" x14ac:dyDescent="0.25">
      <c r="A16" s="171"/>
      <c r="B16" s="171"/>
      <c r="C16" s="171"/>
      <c r="D16" s="171"/>
      <c r="E16" s="171"/>
      <c r="F16" s="182">
        <v>7</v>
      </c>
      <c r="G16" s="420">
        <f>'Request Process'!C7</f>
        <v>0</v>
      </c>
      <c r="H16" s="421"/>
      <c r="I16" s="421"/>
      <c r="J16" s="421"/>
      <c r="K16" s="422"/>
      <c r="L16" s="181">
        <v>8</v>
      </c>
      <c r="M16" s="456">
        <f>'Request Process'!F7</f>
        <v>0</v>
      </c>
      <c r="N16" s="457"/>
      <c r="O16" s="457"/>
      <c r="P16" s="457"/>
      <c r="Q16" s="457"/>
      <c r="R16" s="458"/>
      <c r="S16" s="284"/>
      <c r="T16" s="284"/>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row>
    <row r="17" spans="1:47" s="10" customFormat="1" ht="18.75" customHeight="1" x14ac:dyDescent="0.25">
      <c r="A17" s="171"/>
      <c r="B17" s="171"/>
      <c r="C17" s="171"/>
      <c r="D17" s="171"/>
      <c r="E17" s="171"/>
      <c r="F17" s="182">
        <v>9</v>
      </c>
      <c r="G17" s="420">
        <f>'Request Process'!C8</f>
        <v>0</v>
      </c>
      <c r="H17" s="421"/>
      <c r="I17" s="421"/>
      <c r="J17" s="421"/>
      <c r="K17" s="422"/>
      <c r="L17" s="459"/>
      <c r="M17" s="460"/>
      <c r="N17" s="460"/>
      <c r="O17" s="460"/>
      <c r="P17" s="460"/>
      <c r="Q17" s="460"/>
      <c r="R17" s="461"/>
      <c r="S17" s="284"/>
      <c r="T17" s="284"/>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row>
    <row r="18" spans="1:47" s="10" customFormat="1" ht="3" customHeight="1" thickBot="1" x14ac:dyDescent="0.3">
      <c r="A18" s="171"/>
      <c r="B18" s="171"/>
      <c r="C18" s="171"/>
      <c r="D18" s="171"/>
      <c r="E18" s="171"/>
      <c r="F18" s="183"/>
      <c r="G18" s="183"/>
      <c r="H18" s="183"/>
      <c r="I18" s="183"/>
      <c r="J18" s="183"/>
      <c r="K18" s="183"/>
      <c r="L18" s="183"/>
      <c r="M18" s="183"/>
      <c r="N18" s="183"/>
      <c r="O18" s="183"/>
      <c r="P18" s="183"/>
      <c r="Q18" s="183"/>
      <c r="R18" s="183"/>
      <c r="S18" s="284"/>
      <c r="T18" s="284"/>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row>
    <row r="19" spans="1:47" s="10" customFormat="1" ht="18.75" customHeight="1" thickBot="1" x14ac:dyDescent="0.3">
      <c r="A19" s="441" t="s">
        <v>5</v>
      </c>
      <c r="B19" s="442"/>
      <c r="C19" s="443" t="s">
        <v>95</v>
      </c>
      <c r="D19" s="443"/>
      <c r="E19" s="78"/>
      <c r="F19" s="444" t="s">
        <v>96</v>
      </c>
      <c r="G19" s="445"/>
      <c r="H19" s="78"/>
      <c r="I19" s="72" t="s">
        <v>19</v>
      </c>
      <c r="J19" s="224">
        <v>0.57499999999999996</v>
      </c>
      <c r="K19" s="74"/>
      <c r="L19" s="75"/>
      <c r="M19" s="75"/>
      <c r="N19" s="75"/>
      <c r="O19" s="74"/>
      <c r="P19" s="446">
        <f>J19*H19*E19</f>
        <v>0</v>
      </c>
      <c r="Q19" s="447"/>
      <c r="R19" s="448"/>
      <c r="S19" s="284"/>
      <c r="T19" s="284"/>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row>
    <row r="20" spans="1:47" ht="18.75" customHeight="1" x14ac:dyDescent="0.25">
      <c r="T20" s="268"/>
    </row>
    <row r="21" spans="1:47" ht="18.75" customHeight="1" x14ac:dyDescent="0.25"/>
    <row r="22" spans="1:47" ht="18.75" customHeight="1" x14ac:dyDescent="0.25"/>
    <row r="23" spans="1:47" ht="18.75" customHeight="1" x14ac:dyDescent="0.25"/>
    <row r="24" spans="1:47" ht="18" customHeight="1" x14ac:dyDescent="0.25"/>
    <row r="25" spans="1:47" ht="3" customHeight="1" x14ac:dyDescent="0.25"/>
    <row r="26" spans="1:47" ht="18" customHeight="1" x14ac:dyDescent="0.25"/>
    <row r="27" spans="1:47" ht="3" customHeight="1" x14ac:dyDescent="0.25"/>
    <row r="28" spans="1:47" ht="18" customHeight="1" x14ac:dyDescent="0.25"/>
    <row r="29" spans="1:47" ht="3" customHeight="1" x14ac:dyDescent="0.25"/>
    <row r="30" spans="1:47" ht="18" customHeight="1" x14ac:dyDescent="0.25"/>
    <row r="31" spans="1:47" ht="3" customHeight="1" x14ac:dyDescent="0.25"/>
    <row r="32" spans="1:47" ht="18" customHeight="1" x14ac:dyDescent="0.25"/>
    <row r="33" ht="3" customHeight="1" x14ac:dyDescent="0.25"/>
    <row r="34" ht="18" customHeight="1" x14ac:dyDescent="0.25"/>
    <row r="35" ht="3" customHeight="1" x14ac:dyDescent="0.25"/>
  </sheetData>
  <sheetProtection algorithmName="SHA-512" hashValue="y6FPwDv8zt3ZO3IirCvC512GOkWb3jVDqMtFm4OovT/IPes603iy+R1Vjrzj8vCaay6mvtgtXs+oHeULDWKlKQ==" saltValue="JXMWl+sxwhUkD8lQP4fXXg==" spinCount="100000" sheet="1" insertHyperlinks="0"/>
  <mergeCells count="30">
    <mergeCell ref="B1:C1"/>
    <mergeCell ref="D1:R1"/>
    <mergeCell ref="A19:B19"/>
    <mergeCell ref="C19:D19"/>
    <mergeCell ref="F19:G19"/>
    <mergeCell ref="P19:R19"/>
    <mergeCell ref="F9:H9"/>
    <mergeCell ref="A13:D13"/>
    <mergeCell ref="Q3:R3"/>
    <mergeCell ref="G13:K13"/>
    <mergeCell ref="G14:K14"/>
    <mergeCell ref="N3:P3"/>
    <mergeCell ref="M15:R15"/>
    <mergeCell ref="M16:R16"/>
    <mergeCell ref="L17:R17"/>
    <mergeCell ref="A3:E3"/>
    <mergeCell ref="A5:E5"/>
    <mergeCell ref="A7:E7"/>
    <mergeCell ref="A9:E9"/>
    <mergeCell ref="F7:R7"/>
    <mergeCell ref="N9:P9"/>
    <mergeCell ref="Q9:R9"/>
    <mergeCell ref="I9:L9"/>
    <mergeCell ref="F5:R5"/>
    <mergeCell ref="F3:M3"/>
    <mergeCell ref="G15:K15"/>
    <mergeCell ref="G16:K16"/>
    <mergeCell ref="G17:K17"/>
    <mergeCell ref="M13:R13"/>
    <mergeCell ref="M14:R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CC83-B529-4684-84DE-82E38A426D69}">
  <sheetPr codeName="Sheet3">
    <tabColor theme="5" tint="0.59999389629810485"/>
  </sheetPr>
  <dimension ref="A1:Y23"/>
  <sheetViews>
    <sheetView workbookViewId="0">
      <selection activeCell="W12" sqref="W12"/>
    </sheetView>
  </sheetViews>
  <sheetFormatPr defaultRowHeight="15" x14ac:dyDescent="0.25"/>
  <cols>
    <col min="1" max="18" width="6.140625" customWidth="1"/>
    <col min="19" max="19" width="1.28515625" customWidth="1"/>
    <col min="20" max="30" width="12.5703125" customWidth="1"/>
  </cols>
  <sheetData>
    <row r="1" spans="1:25" ht="25.5" customHeight="1" x14ac:dyDescent="0.25">
      <c r="A1" s="507" t="s">
        <v>123</v>
      </c>
      <c r="B1" s="507"/>
      <c r="C1" s="507"/>
      <c r="D1" s="507"/>
      <c r="E1" s="507"/>
      <c r="F1" s="507"/>
      <c r="G1" s="507"/>
      <c r="H1" s="507"/>
      <c r="I1" s="507"/>
      <c r="J1" s="507"/>
      <c r="K1" s="507"/>
      <c r="L1" s="507"/>
      <c r="M1" s="507"/>
      <c r="N1" s="507"/>
      <c r="O1" s="507"/>
      <c r="P1" s="507"/>
      <c r="Q1" s="507"/>
      <c r="R1" s="507"/>
      <c r="S1" s="507"/>
      <c r="T1" s="243"/>
      <c r="U1" s="243"/>
      <c r="V1" s="243"/>
      <c r="W1" s="243"/>
      <c r="X1" s="263"/>
    </row>
    <row r="2" spans="1:25" ht="5.25" customHeight="1" thickBot="1" x14ac:dyDescent="0.3">
      <c r="A2" s="185"/>
      <c r="B2" s="185"/>
      <c r="C2" s="186"/>
      <c r="D2" s="186"/>
      <c r="E2" s="186"/>
      <c r="F2" s="186"/>
      <c r="G2" s="186"/>
      <c r="H2" s="186"/>
      <c r="I2" s="186"/>
      <c r="J2" s="186"/>
      <c r="K2" s="187"/>
      <c r="L2" s="188"/>
      <c r="M2" s="189"/>
      <c r="N2" s="189"/>
      <c r="O2" s="186"/>
      <c r="P2" s="190"/>
      <c r="Q2" s="190"/>
      <c r="R2" s="190"/>
      <c r="S2" s="187"/>
      <c r="T2" s="243"/>
      <c r="U2" s="243"/>
      <c r="V2" s="243"/>
      <c r="W2" s="243"/>
      <c r="X2" s="263"/>
    </row>
    <row r="3" spans="1:25" ht="33" customHeight="1" thickBot="1" x14ac:dyDescent="0.3">
      <c r="A3" s="309"/>
      <c r="B3" s="513" t="s">
        <v>143</v>
      </c>
      <c r="C3" s="514"/>
      <c r="D3" s="514"/>
      <c r="E3" s="514"/>
      <c r="F3" s="514"/>
      <c r="G3" s="187"/>
      <c r="H3" s="511" t="s">
        <v>43</v>
      </c>
      <c r="I3" s="511"/>
      <c r="J3" s="304"/>
      <c r="K3" s="82"/>
      <c r="L3" s="83"/>
      <c r="M3" s="512"/>
      <c r="N3" s="512"/>
      <c r="O3" s="191"/>
      <c r="P3" s="508">
        <f>J3*P14+P16+P18+P20</f>
        <v>0</v>
      </c>
      <c r="Q3" s="509"/>
      <c r="R3" s="510"/>
      <c r="S3" s="87"/>
      <c r="T3" s="243"/>
      <c r="U3" s="243"/>
      <c r="V3" s="243"/>
      <c r="W3" s="243"/>
      <c r="X3" s="263"/>
    </row>
    <row r="4" spans="1:25" s="2" customFormat="1" ht="3" customHeight="1" x14ac:dyDescent="0.25">
      <c r="A4" s="193"/>
      <c r="B4" s="84"/>
      <c r="C4" s="84"/>
      <c r="D4" s="193"/>
      <c r="E4" s="85"/>
      <c r="F4" s="83"/>
      <c r="G4" s="190"/>
      <c r="H4" s="190"/>
      <c r="I4" s="190"/>
      <c r="J4" s="194"/>
      <c r="K4" s="194"/>
      <c r="L4" s="194"/>
      <c r="M4" s="194"/>
      <c r="N4" s="194"/>
      <c r="O4" s="186"/>
      <c r="P4" s="86"/>
      <c r="Q4" s="86"/>
      <c r="R4" s="86"/>
      <c r="S4" s="185"/>
      <c r="T4" s="243"/>
      <c r="U4" s="243"/>
      <c r="V4" s="243"/>
      <c r="W4" s="243"/>
      <c r="X4" s="263"/>
    </row>
    <row r="5" spans="1:25" s="2" customFormat="1" ht="18.75" customHeight="1" x14ac:dyDescent="0.25">
      <c r="A5" s="491" t="s">
        <v>56</v>
      </c>
      <c r="B5" s="491"/>
      <c r="C5" s="491"/>
      <c r="D5" s="484"/>
      <c r="E5" s="483">
        <f>'Request Process'!E12</f>
        <v>0</v>
      </c>
      <c r="F5" s="483"/>
      <c r="G5" s="501" t="s">
        <v>120</v>
      </c>
      <c r="H5" s="502"/>
      <c r="I5" s="304"/>
      <c r="J5" s="504" t="s">
        <v>135</v>
      </c>
      <c r="K5" s="505"/>
      <c r="L5" s="304"/>
      <c r="M5" s="264"/>
      <c r="N5" s="484" t="s">
        <v>85</v>
      </c>
      <c r="O5" s="484"/>
      <c r="P5" s="484"/>
      <c r="Q5" s="506">
        <f>'Request Process'!E14</f>
        <v>0</v>
      </c>
      <c r="R5" s="506"/>
      <c r="S5" s="185"/>
      <c r="T5" s="243"/>
      <c r="U5" s="243"/>
      <c r="V5" s="243"/>
      <c r="W5" s="243"/>
      <c r="X5" s="263"/>
    </row>
    <row r="6" spans="1:25" s="2" customFormat="1" ht="3.75" customHeight="1" x14ac:dyDescent="0.25">
      <c r="A6" s="503"/>
      <c r="B6" s="503"/>
      <c r="C6" s="503"/>
      <c r="D6" s="503"/>
      <c r="E6" s="503"/>
      <c r="F6" s="503"/>
      <c r="G6" s="503"/>
      <c r="H6" s="503"/>
      <c r="I6" s="503"/>
      <c r="J6" s="503"/>
      <c r="K6" s="503"/>
      <c r="L6" s="503"/>
      <c r="M6" s="503"/>
      <c r="N6" s="503"/>
      <c r="O6" s="503"/>
      <c r="P6" s="503"/>
      <c r="Q6" s="503"/>
      <c r="R6" s="503"/>
      <c r="S6" s="185"/>
      <c r="T6" s="243"/>
      <c r="U6" s="243"/>
      <c r="V6" s="243"/>
      <c r="W6" s="243"/>
      <c r="X6" s="263"/>
    </row>
    <row r="7" spans="1:25" ht="18.75" customHeight="1" x14ac:dyDescent="0.25">
      <c r="A7" s="195"/>
      <c r="B7" s="492" t="s">
        <v>20</v>
      </c>
      <c r="C7" s="493"/>
      <c r="D7" s="494"/>
      <c r="E7" s="495"/>
      <c r="F7" s="495"/>
      <c r="G7" s="495"/>
      <c r="H7" s="495"/>
      <c r="I7" s="495"/>
      <c r="J7" s="495"/>
      <c r="K7" s="495"/>
      <c r="L7" s="495"/>
      <c r="M7" s="495"/>
      <c r="N7" s="495"/>
      <c r="O7" s="495"/>
      <c r="P7" s="495"/>
      <c r="Q7" s="495"/>
      <c r="R7" s="496"/>
      <c r="S7" s="187"/>
      <c r="T7" s="243"/>
      <c r="U7" s="243"/>
      <c r="V7" s="243"/>
      <c r="W7" s="243"/>
      <c r="X7" s="263"/>
    </row>
    <row r="8" spans="1:25" ht="3.75" customHeight="1" x14ac:dyDescent="0.25">
      <c r="A8" s="195"/>
      <c r="B8" s="196"/>
      <c r="C8" s="196"/>
      <c r="D8" s="197"/>
      <c r="E8" s="197"/>
      <c r="F8" s="197"/>
      <c r="G8" s="197"/>
      <c r="H8" s="197"/>
      <c r="I8" s="197"/>
      <c r="J8" s="197"/>
      <c r="K8" s="197"/>
      <c r="L8" s="197"/>
      <c r="M8" s="197"/>
      <c r="N8" s="197"/>
      <c r="O8" s="197"/>
      <c r="P8" s="197"/>
      <c r="Q8" s="197"/>
      <c r="R8" s="198"/>
      <c r="S8" s="187"/>
      <c r="T8" s="243"/>
      <c r="U8" s="243"/>
      <c r="V8" s="243"/>
      <c r="W8" s="243"/>
      <c r="X8" s="263"/>
    </row>
    <row r="9" spans="1:25" ht="18" customHeight="1" thickBot="1" x14ac:dyDescent="0.3">
      <c r="A9" s="485" t="s">
        <v>72</v>
      </c>
      <c r="B9" s="486"/>
      <c r="C9" s="486"/>
      <c r="D9" s="487"/>
      <c r="E9" s="488"/>
      <c r="F9" s="489"/>
      <c r="G9" s="489"/>
      <c r="H9" s="489"/>
      <c r="I9" s="489"/>
      <c r="J9" s="489"/>
      <c r="K9" s="489"/>
      <c r="L9" s="490"/>
      <c r="M9" s="499" t="s">
        <v>31</v>
      </c>
      <c r="N9" s="500"/>
      <c r="O9" s="500"/>
      <c r="P9" s="497"/>
      <c r="Q9" s="497"/>
      <c r="R9" s="498"/>
      <c r="S9" s="187"/>
      <c r="T9" s="243"/>
      <c r="U9" s="243"/>
      <c r="V9" s="243"/>
      <c r="W9" s="243"/>
      <c r="X9" s="263"/>
    </row>
    <row r="10" spans="1:25" ht="3" customHeight="1" x14ac:dyDescent="0.25">
      <c r="A10" s="257"/>
      <c r="B10" s="258"/>
      <c r="C10" s="192"/>
      <c r="D10" s="192"/>
      <c r="E10" s="192"/>
      <c r="F10" s="192"/>
      <c r="G10" s="259"/>
      <c r="H10" s="258"/>
      <c r="I10" s="258"/>
      <c r="J10" s="258"/>
      <c r="K10" s="258"/>
      <c r="L10" s="260"/>
      <c r="M10" s="260"/>
      <c r="N10" s="260"/>
      <c r="O10" s="192"/>
      <c r="P10" s="261"/>
      <c r="Q10" s="261"/>
      <c r="R10" s="261"/>
      <c r="S10" s="88"/>
    </row>
    <row r="11" spans="1:25" ht="6" customHeight="1" x14ac:dyDescent="0.25">
      <c r="A11" s="195"/>
      <c r="B11" s="185"/>
      <c r="C11" s="185"/>
      <c r="D11" s="185"/>
      <c r="E11" s="185"/>
      <c r="F11" s="185"/>
      <c r="G11" s="185"/>
      <c r="H11" s="185"/>
      <c r="I11" s="185"/>
      <c r="J11" s="185"/>
      <c r="K11" s="185"/>
      <c r="L11" s="185"/>
      <c r="M11" s="185"/>
      <c r="N11" s="185"/>
      <c r="O11" s="185"/>
      <c r="P11" s="185"/>
      <c r="Q11" s="185"/>
      <c r="R11" s="262"/>
      <c r="S11" s="187"/>
    </row>
    <row r="12" spans="1:25" ht="18.75" customHeight="1" x14ac:dyDescent="0.25">
      <c r="A12" s="195"/>
      <c r="B12" s="468" t="s">
        <v>27</v>
      </c>
      <c r="C12" s="469"/>
      <c r="D12" s="479"/>
      <c r="E12" s="480"/>
      <c r="F12" s="480"/>
      <c r="G12" s="480"/>
      <c r="H12" s="480"/>
      <c r="I12" s="480"/>
      <c r="J12" s="480"/>
      <c r="K12" s="480"/>
      <c r="L12" s="480"/>
      <c r="M12" s="480"/>
      <c r="N12" s="481"/>
      <c r="O12" s="228"/>
      <c r="P12" s="470" t="s">
        <v>65</v>
      </c>
      <c r="Q12" s="470"/>
      <c r="R12" s="471"/>
      <c r="S12" s="187"/>
      <c r="Y12" s="390"/>
    </row>
    <row r="13" spans="1:25" ht="4.5" customHeight="1" x14ac:dyDescent="0.25">
      <c r="A13" s="195"/>
      <c r="B13" s="185"/>
      <c r="C13" s="185"/>
      <c r="D13" s="228"/>
      <c r="E13" s="228"/>
      <c r="F13" s="228"/>
      <c r="G13" s="228"/>
      <c r="H13" s="228"/>
      <c r="I13" s="228"/>
      <c r="J13" s="228"/>
      <c r="K13" s="228"/>
      <c r="L13" s="482"/>
      <c r="M13" s="482"/>
      <c r="N13" s="482"/>
      <c r="O13" s="228"/>
      <c r="P13" s="470"/>
      <c r="Q13" s="470"/>
      <c r="R13" s="471"/>
      <c r="S13" s="187"/>
    </row>
    <row r="14" spans="1:25" ht="18.75" customHeight="1" x14ac:dyDescent="0.25">
      <c r="A14" s="195"/>
      <c r="B14" s="254" t="s">
        <v>26</v>
      </c>
      <c r="C14" s="193">
        <v>1</v>
      </c>
      <c r="D14" s="472"/>
      <c r="E14" s="473"/>
      <c r="F14" s="473"/>
      <c r="G14" s="473"/>
      <c r="H14" s="473"/>
      <c r="I14" s="473"/>
      <c r="J14" s="473"/>
      <c r="K14" s="473"/>
      <c r="L14" s="473"/>
      <c r="M14" s="473"/>
      <c r="N14" s="474"/>
      <c r="O14" s="228"/>
      <c r="P14" s="475"/>
      <c r="Q14" s="475"/>
      <c r="R14" s="476"/>
      <c r="S14" s="187"/>
    </row>
    <row r="15" spans="1:25" ht="4.5" customHeight="1" x14ac:dyDescent="0.25">
      <c r="A15" s="195"/>
      <c r="B15" s="255"/>
      <c r="C15" s="193"/>
      <c r="D15" s="228"/>
      <c r="E15" s="228"/>
      <c r="F15" s="228"/>
      <c r="G15" s="228"/>
      <c r="H15" s="228"/>
      <c r="I15" s="228"/>
      <c r="J15" s="228"/>
      <c r="K15" s="228"/>
      <c r="L15" s="228"/>
      <c r="M15" s="228"/>
      <c r="N15" s="228"/>
      <c r="O15" s="228"/>
      <c r="P15" s="228"/>
      <c r="Q15" s="228"/>
      <c r="R15" s="229"/>
      <c r="S15" s="187"/>
    </row>
    <row r="16" spans="1:25" ht="18.75" customHeight="1" x14ac:dyDescent="0.25">
      <c r="A16" s="195"/>
      <c r="B16" s="255"/>
      <c r="C16" s="193">
        <v>2</v>
      </c>
      <c r="D16" s="472"/>
      <c r="E16" s="473"/>
      <c r="F16" s="473"/>
      <c r="G16" s="473"/>
      <c r="H16" s="473"/>
      <c r="I16" s="473"/>
      <c r="J16" s="473"/>
      <c r="K16" s="473"/>
      <c r="L16" s="473"/>
      <c r="M16" s="473"/>
      <c r="N16" s="474"/>
      <c r="O16" s="228"/>
      <c r="P16" s="477"/>
      <c r="Q16" s="477"/>
      <c r="R16" s="478"/>
      <c r="S16" s="187"/>
      <c r="T16" s="284"/>
      <c r="U16" s="284"/>
      <c r="V16" s="284"/>
      <c r="W16" s="284"/>
    </row>
    <row r="17" spans="1:24" ht="4.5" customHeight="1" x14ac:dyDescent="0.25">
      <c r="A17" s="195"/>
      <c r="B17" s="255"/>
      <c r="C17" s="193"/>
      <c r="D17" s="228"/>
      <c r="E17" s="228"/>
      <c r="F17" s="228"/>
      <c r="G17" s="228"/>
      <c r="H17" s="228"/>
      <c r="I17" s="228"/>
      <c r="J17" s="228"/>
      <c r="K17" s="228"/>
      <c r="L17" s="228"/>
      <c r="M17" s="228"/>
      <c r="N17" s="228"/>
      <c r="O17" s="228"/>
      <c r="P17" s="228"/>
      <c r="Q17" s="228"/>
      <c r="R17" s="229"/>
      <c r="S17" s="187"/>
      <c r="T17" s="284"/>
      <c r="U17" s="284"/>
      <c r="V17" s="284"/>
      <c r="W17" s="284"/>
    </row>
    <row r="18" spans="1:24" ht="18.75" customHeight="1" x14ac:dyDescent="0.25">
      <c r="A18" s="195"/>
      <c r="B18" s="255"/>
      <c r="C18" s="193">
        <v>3</v>
      </c>
      <c r="D18" s="472"/>
      <c r="E18" s="473"/>
      <c r="F18" s="473"/>
      <c r="G18" s="473"/>
      <c r="H18" s="473"/>
      <c r="I18" s="473"/>
      <c r="J18" s="473"/>
      <c r="K18" s="473"/>
      <c r="L18" s="473"/>
      <c r="M18" s="473"/>
      <c r="N18" s="474"/>
      <c r="O18" s="228"/>
      <c r="P18" s="475"/>
      <c r="Q18" s="475"/>
      <c r="R18" s="476"/>
      <c r="S18" s="187"/>
      <c r="T18" s="284"/>
      <c r="U18" s="284"/>
      <c r="V18" s="284"/>
      <c r="W18" s="284"/>
    </row>
    <row r="19" spans="1:24" ht="4.5" customHeight="1" x14ac:dyDescent="0.25">
      <c r="A19" s="195"/>
      <c r="B19" s="255"/>
      <c r="C19" s="193"/>
      <c r="D19" s="228"/>
      <c r="E19" s="228"/>
      <c r="F19" s="228"/>
      <c r="G19" s="228"/>
      <c r="H19" s="228"/>
      <c r="I19" s="228"/>
      <c r="J19" s="228"/>
      <c r="K19" s="228"/>
      <c r="L19" s="228"/>
      <c r="M19" s="228"/>
      <c r="N19" s="228"/>
      <c r="O19" s="228"/>
      <c r="P19" s="228"/>
      <c r="Q19" s="228"/>
      <c r="R19" s="229"/>
      <c r="S19" s="187"/>
      <c r="T19" s="284"/>
      <c r="U19" s="284"/>
      <c r="V19" s="284"/>
      <c r="W19" s="284"/>
    </row>
    <row r="20" spans="1:24" ht="18.75" customHeight="1" x14ac:dyDescent="0.25">
      <c r="A20" s="195"/>
      <c r="B20" s="255"/>
      <c r="C20" s="193">
        <v>4</v>
      </c>
      <c r="D20" s="472"/>
      <c r="E20" s="473"/>
      <c r="F20" s="473"/>
      <c r="G20" s="473"/>
      <c r="H20" s="473"/>
      <c r="I20" s="473"/>
      <c r="J20" s="473"/>
      <c r="K20" s="473"/>
      <c r="L20" s="473"/>
      <c r="M20" s="473"/>
      <c r="N20" s="474"/>
      <c r="O20" s="228"/>
      <c r="P20" s="475"/>
      <c r="Q20" s="475"/>
      <c r="R20" s="476"/>
      <c r="S20" s="187"/>
      <c r="T20" s="284"/>
      <c r="U20" s="284"/>
      <c r="V20" s="284"/>
      <c r="W20" s="284"/>
    </row>
    <row r="21" spans="1:24" ht="7.5" customHeight="1" x14ac:dyDescent="0.25">
      <c r="A21" s="195"/>
      <c r="B21" s="185"/>
      <c r="C21" s="228"/>
      <c r="D21" s="228"/>
      <c r="E21" s="228"/>
      <c r="F21" s="228"/>
      <c r="G21" s="228"/>
      <c r="H21" s="228"/>
      <c r="I21" s="228"/>
      <c r="J21" s="228"/>
      <c r="K21" s="185"/>
      <c r="L21" s="188"/>
      <c r="M21" s="189"/>
      <c r="N21" s="189"/>
      <c r="O21" s="228"/>
      <c r="P21" s="190"/>
      <c r="Q21" s="190"/>
      <c r="R21" s="256"/>
      <c r="S21" s="187"/>
    </row>
    <row r="22" spans="1:24" ht="3" customHeight="1" thickBot="1" x14ac:dyDescent="0.3">
      <c r="A22" s="199"/>
      <c r="B22" s="199"/>
      <c r="C22" s="199"/>
      <c r="D22" s="199"/>
      <c r="E22" s="187"/>
      <c r="F22" s="187"/>
      <c r="G22" s="187"/>
      <c r="H22" s="187"/>
      <c r="I22" s="187"/>
      <c r="J22" s="187"/>
      <c r="K22" s="187"/>
      <c r="L22" s="187"/>
      <c r="M22" s="187"/>
      <c r="N22" s="187"/>
      <c r="O22" s="187"/>
      <c r="P22" s="187"/>
      <c r="Q22" s="187"/>
      <c r="R22" s="187"/>
      <c r="S22" s="187"/>
      <c r="T22" s="263"/>
      <c r="U22" s="263"/>
      <c r="V22" s="263"/>
      <c r="W22" s="263"/>
      <c r="X22" s="263"/>
    </row>
    <row r="23" spans="1:24" ht="18.75" customHeight="1" thickBot="1" x14ac:dyDescent="0.3">
      <c r="A23" s="441" t="s">
        <v>97</v>
      </c>
      <c r="B23" s="442"/>
      <c r="C23" s="464" t="s">
        <v>15</v>
      </c>
      <c r="D23" s="464"/>
      <c r="E23" s="5"/>
      <c r="F23" s="444" t="s">
        <v>18</v>
      </c>
      <c r="G23" s="445"/>
      <c r="H23" s="5"/>
      <c r="I23" s="72" t="s">
        <v>19</v>
      </c>
      <c r="J23" s="79">
        <v>0.57499999999999996</v>
      </c>
      <c r="K23" s="74"/>
      <c r="L23" s="75"/>
      <c r="M23" s="75"/>
      <c r="N23" s="75"/>
      <c r="O23" s="74"/>
      <c r="P23" s="465">
        <f>J23*H23*E23</f>
        <v>0</v>
      </c>
      <c r="Q23" s="466"/>
      <c r="R23" s="467"/>
      <c r="S23" s="200"/>
      <c r="T23" s="263"/>
      <c r="U23" s="263"/>
      <c r="V23" s="263"/>
      <c r="W23" s="263"/>
      <c r="X23" s="263"/>
    </row>
  </sheetData>
  <sheetProtection algorithmName="SHA-512" hashValue="KZH1kVKKRMwn98fj0B0AX82pyyVFmv7qmPq3lm9+NmZiJ9bOaHQRwnYNYGqKRUCoLE22eUAA8x/ugDArdBfW7g==" saltValue="Tz3xrqOur/w1IUCWiY5SjQ==" spinCount="100000" sheet="1" objects="1" scenarios="1" insertHyperlinks="0"/>
  <mergeCells count="35">
    <mergeCell ref="A1:S1"/>
    <mergeCell ref="P3:R3"/>
    <mergeCell ref="H3:I3"/>
    <mergeCell ref="M3:N3"/>
    <mergeCell ref="B3:F3"/>
    <mergeCell ref="P13:R13"/>
    <mergeCell ref="E5:F5"/>
    <mergeCell ref="N5:P5"/>
    <mergeCell ref="A9:D9"/>
    <mergeCell ref="E9:L9"/>
    <mergeCell ref="A5:D5"/>
    <mergeCell ref="B7:C7"/>
    <mergeCell ref="D7:R7"/>
    <mergeCell ref="P9:R9"/>
    <mergeCell ref="M9:O9"/>
    <mergeCell ref="G5:H5"/>
    <mergeCell ref="A6:R6"/>
    <mergeCell ref="J5:K5"/>
    <mergeCell ref="Q5:R5"/>
    <mergeCell ref="A23:B23"/>
    <mergeCell ref="C23:D23"/>
    <mergeCell ref="F23:G23"/>
    <mergeCell ref="P23:R23"/>
    <mergeCell ref="B12:C12"/>
    <mergeCell ref="P12:R12"/>
    <mergeCell ref="D18:N18"/>
    <mergeCell ref="D20:N20"/>
    <mergeCell ref="P18:R18"/>
    <mergeCell ref="P20:R20"/>
    <mergeCell ref="P16:R16"/>
    <mergeCell ref="D16:N16"/>
    <mergeCell ref="D12:N12"/>
    <mergeCell ref="D14:N14"/>
    <mergeCell ref="P14:R14"/>
    <mergeCell ref="L13:N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tint="0.59999389629810485"/>
  </sheetPr>
  <dimension ref="A1:AK44"/>
  <sheetViews>
    <sheetView topLeftCell="A10" workbookViewId="0">
      <selection activeCell="W35" sqref="W35"/>
    </sheetView>
  </sheetViews>
  <sheetFormatPr defaultRowHeight="15" x14ac:dyDescent="0.25"/>
  <cols>
    <col min="1" max="18" width="6.140625" customWidth="1"/>
    <col min="19" max="36" width="15" customWidth="1"/>
  </cols>
  <sheetData>
    <row r="1" spans="1:27" ht="32.25" customHeight="1" thickBot="1" x14ac:dyDescent="0.3">
      <c r="A1" s="319"/>
      <c r="B1" s="624" t="s">
        <v>144</v>
      </c>
      <c r="C1" s="624"/>
      <c r="D1" s="623" t="s">
        <v>124</v>
      </c>
      <c r="E1" s="623"/>
      <c r="F1" s="623"/>
      <c r="G1" s="623"/>
      <c r="H1" s="623"/>
      <c r="I1" s="623"/>
      <c r="J1" s="623"/>
      <c r="K1" s="623"/>
      <c r="L1" s="623"/>
      <c r="M1" s="623"/>
      <c r="N1" s="623"/>
      <c r="O1" s="623"/>
      <c r="P1" s="623"/>
      <c r="Q1" s="623"/>
      <c r="R1" s="623"/>
      <c r="S1" s="531" t="s">
        <v>134</v>
      </c>
      <c r="T1" s="531"/>
      <c r="U1" s="271"/>
      <c r="V1" s="271"/>
      <c r="W1" s="11"/>
      <c r="X1" s="11"/>
      <c r="Y1" s="11"/>
      <c r="Z1" s="11"/>
      <c r="AA1" s="11"/>
    </row>
    <row r="2" spans="1:27" ht="22.5" customHeight="1" x14ac:dyDescent="0.25">
      <c r="A2" s="515" t="s">
        <v>107</v>
      </c>
      <c r="B2" s="516"/>
      <c r="C2" s="516"/>
      <c r="D2" s="546">
        <f>'Request Process'!E12</f>
        <v>0</v>
      </c>
      <c r="E2" s="546"/>
      <c r="F2" s="547" t="s">
        <v>108</v>
      </c>
      <c r="G2" s="547"/>
      <c r="H2" s="546">
        <f>'Request Process'!E13</f>
        <v>0</v>
      </c>
      <c r="I2" s="546"/>
      <c r="J2" s="280"/>
      <c r="K2" s="516" t="s">
        <v>64</v>
      </c>
      <c r="L2" s="516"/>
      <c r="M2" s="516"/>
      <c r="N2" s="522">
        <f>'Request Process'!E14</f>
        <v>0</v>
      </c>
      <c r="O2" s="522"/>
      <c r="P2" s="522"/>
      <c r="Q2" s="522"/>
      <c r="R2" s="523"/>
      <c r="S2" s="271"/>
      <c r="T2" s="271"/>
      <c r="U2" s="271"/>
      <c r="V2" s="271"/>
      <c r="W2" s="11"/>
      <c r="X2" s="11"/>
      <c r="Y2" s="11"/>
      <c r="Z2" s="11"/>
      <c r="AA2" s="11"/>
    </row>
    <row r="3" spans="1:27" ht="3.75" customHeight="1" x14ac:dyDescent="0.25">
      <c r="A3" s="239"/>
      <c r="B3" s="236"/>
      <c r="C3" s="236"/>
      <c r="D3" s="240"/>
      <c r="E3" s="240"/>
      <c r="F3" s="241"/>
      <c r="G3" s="241"/>
      <c r="H3" s="253"/>
      <c r="I3" s="253"/>
      <c r="J3" s="185"/>
      <c r="K3" s="236"/>
      <c r="L3" s="236"/>
      <c r="M3" s="236"/>
      <c r="N3" s="237"/>
      <c r="O3" s="237"/>
      <c r="P3" s="237"/>
      <c r="Q3" s="237"/>
      <c r="R3" s="281"/>
      <c r="S3" s="271"/>
      <c r="T3" s="271"/>
      <c r="U3" s="271"/>
      <c r="V3" s="271"/>
      <c r="W3" s="11"/>
      <c r="X3" s="11"/>
      <c r="Y3" s="11"/>
      <c r="Z3" s="11"/>
      <c r="AA3" s="11"/>
    </row>
    <row r="4" spans="1:27" ht="18.75" customHeight="1" x14ac:dyDescent="0.25">
      <c r="A4" s="568" t="s">
        <v>63</v>
      </c>
      <c r="B4" s="569"/>
      <c r="C4" s="569"/>
      <c r="D4" s="569"/>
      <c r="E4" s="570"/>
      <c r="F4" s="449"/>
      <c r="G4" s="450"/>
      <c r="H4" s="451"/>
      <c r="I4" s="627" t="s">
        <v>59</v>
      </c>
      <c r="J4" s="628"/>
      <c r="K4" s="628"/>
      <c r="L4" s="629"/>
      <c r="M4" s="215"/>
      <c r="N4" s="630" t="s">
        <v>60</v>
      </c>
      <c r="O4" s="630"/>
      <c r="P4" s="630"/>
      <c r="Q4" s="631">
        <f>F4*M4</f>
        <v>0</v>
      </c>
      <c r="R4" s="632"/>
      <c r="S4" s="271"/>
      <c r="T4" s="271"/>
      <c r="U4" s="271"/>
      <c r="V4" s="271"/>
      <c r="W4" s="11"/>
      <c r="X4" s="11"/>
      <c r="Y4" s="11"/>
      <c r="Z4" s="11"/>
      <c r="AA4" s="11"/>
    </row>
    <row r="5" spans="1:27" ht="3" customHeight="1" x14ac:dyDescent="0.25">
      <c r="A5" s="524"/>
      <c r="B5" s="503"/>
      <c r="C5" s="503"/>
      <c r="D5" s="503"/>
      <c r="E5" s="503"/>
      <c r="F5" s="503"/>
      <c r="G5" s="503"/>
      <c r="H5" s="503"/>
      <c r="I5" s="503"/>
      <c r="J5" s="503"/>
      <c r="K5" s="503"/>
      <c r="L5" s="503"/>
      <c r="M5" s="503"/>
      <c r="N5" s="503"/>
      <c r="O5" s="503"/>
      <c r="P5" s="503"/>
      <c r="Q5" s="503"/>
      <c r="R5" s="525"/>
      <c r="S5" s="271"/>
      <c r="T5" s="271"/>
      <c r="U5" s="271"/>
      <c r="V5" s="271"/>
      <c r="W5" s="11"/>
      <c r="X5" s="11"/>
      <c r="Y5" s="11"/>
      <c r="Z5" s="11"/>
      <c r="AA5" s="11"/>
    </row>
    <row r="6" spans="1:27" ht="18.75" customHeight="1" x14ac:dyDescent="0.25">
      <c r="A6" s="195"/>
      <c r="B6" s="526" t="s">
        <v>20</v>
      </c>
      <c r="C6" s="527"/>
      <c r="D6" s="494"/>
      <c r="E6" s="495"/>
      <c r="F6" s="495"/>
      <c r="G6" s="495"/>
      <c r="H6" s="495"/>
      <c r="I6" s="495"/>
      <c r="J6" s="495"/>
      <c r="K6" s="495"/>
      <c r="L6" s="495"/>
      <c r="M6" s="495"/>
      <c r="N6" s="495"/>
      <c r="O6" s="495"/>
      <c r="P6" s="495"/>
      <c r="Q6" s="495"/>
      <c r="R6" s="548"/>
      <c r="S6" s="271"/>
      <c r="T6" s="271"/>
      <c r="U6" s="271"/>
      <c r="V6" s="271"/>
      <c r="W6" s="11"/>
      <c r="X6" s="11"/>
      <c r="Y6" s="11"/>
      <c r="Z6" s="11"/>
      <c r="AA6" s="11"/>
    </row>
    <row r="7" spans="1:27" ht="3.75" customHeight="1" x14ac:dyDescent="0.25">
      <c r="A7" s="195"/>
      <c r="B7" s="185"/>
      <c r="C7" s="185"/>
      <c r="D7" s="234"/>
      <c r="E7" s="234"/>
      <c r="F7" s="234"/>
      <c r="G7" s="234"/>
      <c r="H7" s="234"/>
      <c r="I7" s="234"/>
      <c r="J7" s="234"/>
      <c r="K7" s="234"/>
      <c r="L7" s="482"/>
      <c r="M7" s="482"/>
      <c r="N7" s="482"/>
      <c r="O7" s="234"/>
      <c r="P7" s="470"/>
      <c r="Q7" s="470"/>
      <c r="R7" s="471"/>
      <c r="S7" s="271"/>
      <c r="T7" s="271"/>
      <c r="U7" s="271"/>
      <c r="V7" s="271"/>
      <c r="W7" s="11"/>
      <c r="X7" s="11"/>
      <c r="Y7" s="11"/>
      <c r="Z7" s="11"/>
      <c r="AA7" s="11"/>
    </row>
    <row r="8" spans="1:27" ht="18.75" customHeight="1" x14ac:dyDescent="0.25">
      <c r="A8" s="528" t="s">
        <v>61</v>
      </c>
      <c r="B8" s="529"/>
      <c r="C8" s="530"/>
      <c r="D8" s="519"/>
      <c r="E8" s="520"/>
      <c r="F8" s="520"/>
      <c r="G8" s="520"/>
      <c r="H8" s="520"/>
      <c r="I8" s="520"/>
      <c r="J8" s="520"/>
      <c r="K8" s="520"/>
      <c r="L8" s="520"/>
      <c r="M8" s="520"/>
      <c r="N8" s="520"/>
      <c r="O8" s="520"/>
      <c r="P8" s="520"/>
      <c r="Q8" s="520"/>
      <c r="R8" s="521"/>
      <c r="S8" s="271"/>
      <c r="T8" s="271"/>
      <c r="U8" s="271"/>
      <c r="V8" s="271"/>
      <c r="W8" s="11"/>
      <c r="X8" s="11"/>
      <c r="Y8" s="11"/>
      <c r="Z8" s="11"/>
      <c r="AA8" s="11"/>
    </row>
    <row r="9" spans="1:27" ht="3" customHeight="1" x14ac:dyDescent="0.25">
      <c r="A9" s="195"/>
      <c r="B9" s="235"/>
      <c r="C9" s="235"/>
      <c r="D9" s="197"/>
      <c r="E9" s="197"/>
      <c r="F9" s="197"/>
      <c r="G9" s="197"/>
      <c r="H9" s="197"/>
      <c r="I9" s="197"/>
      <c r="J9" s="197"/>
      <c r="K9" s="197"/>
      <c r="L9" s="197"/>
      <c r="M9" s="197"/>
      <c r="N9" s="197"/>
      <c r="O9" s="197"/>
      <c r="P9" s="197"/>
      <c r="Q9" s="197"/>
      <c r="R9" s="198"/>
      <c r="S9" s="271"/>
      <c r="T9" s="271"/>
      <c r="U9" s="271"/>
      <c r="V9" s="271"/>
      <c r="W9" s="11"/>
      <c r="X9" s="11"/>
      <c r="Y9" s="11"/>
      <c r="Z9" s="11"/>
      <c r="AA9" s="11"/>
    </row>
    <row r="10" spans="1:27" ht="18.75" customHeight="1" thickBot="1" x14ac:dyDescent="0.3">
      <c r="A10" s="563" t="s">
        <v>62</v>
      </c>
      <c r="B10" s="564"/>
      <c r="C10" s="564"/>
      <c r="D10" s="565"/>
      <c r="E10" s="488"/>
      <c r="F10" s="489"/>
      <c r="G10" s="489"/>
      <c r="H10" s="489"/>
      <c r="I10" s="489"/>
      <c r="J10" s="489"/>
      <c r="K10" s="489"/>
      <c r="L10" s="490"/>
      <c r="M10" s="643" t="s">
        <v>31</v>
      </c>
      <c r="N10" s="643"/>
      <c r="O10" s="640"/>
      <c r="P10" s="641"/>
      <c r="Q10" s="641"/>
      <c r="R10" s="642"/>
      <c r="S10" s="271"/>
      <c r="T10" s="271"/>
      <c r="U10" s="271"/>
      <c r="V10" s="271"/>
      <c r="W10" s="11"/>
      <c r="X10" s="11"/>
      <c r="Y10" s="11"/>
      <c r="Z10" s="11"/>
      <c r="AA10" s="11"/>
    </row>
    <row r="11" spans="1:27" ht="3" customHeight="1" thickBot="1" x14ac:dyDescent="0.3">
      <c r="A11" s="32"/>
      <c r="B11" s="32"/>
      <c r="C11" s="32"/>
      <c r="D11" s="32"/>
      <c r="E11" s="33"/>
      <c r="F11" s="33"/>
      <c r="G11" s="33"/>
      <c r="H11" s="33"/>
      <c r="I11" s="33"/>
      <c r="J11" s="33"/>
      <c r="K11" s="33"/>
      <c r="L11" s="33"/>
      <c r="M11" s="33"/>
      <c r="N11" s="33"/>
      <c r="O11" s="34"/>
      <c r="P11" s="201"/>
      <c r="Q11" s="201"/>
      <c r="R11" s="201"/>
      <c r="S11" s="271"/>
      <c r="T11" s="271"/>
      <c r="U11" s="271"/>
      <c r="V11" s="271"/>
      <c r="W11" s="11"/>
      <c r="X11" s="11"/>
      <c r="Y11" s="11"/>
      <c r="Z11" s="11"/>
      <c r="AA11" s="11"/>
    </row>
    <row r="12" spans="1:27" ht="24.75" customHeight="1" x14ac:dyDescent="0.25">
      <c r="A12" s="216"/>
      <c r="B12" s="97" t="s">
        <v>3</v>
      </c>
      <c r="C12" s="98"/>
      <c r="D12" s="566" t="s">
        <v>100</v>
      </c>
      <c r="E12" s="567"/>
      <c r="F12" s="540"/>
      <c r="G12" s="541"/>
      <c r="H12" s="542"/>
      <c r="I12" s="238" t="s">
        <v>13</v>
      </c>
      <c r="J12" s="217"/>
      <c r="K12" s="238" t="s">
        <v>14</v>
      </c>
      <c r="L12" s="217"/>
      <c r="M12" s="103" t="s">
        <v>91</v>
      </c>
      <c r="N12" s="644"/>
      <c r="O12" s="645"/>
      <c r="P12" s="585">
        <f>N12*L12*J12</f>
        <v>0</v>
      </c>
      <c r="Q12" s="586"/>
      <c r="R12" s="587"/>
      <c r="S12" s="283"/>
      <c r="T12" s="271"/>
      <c r="U12" s="271"/>
      <c r="V12" s="271"/>
      <c r="W12" s="11"/>
      <c r="X12" s="11"/>
      <c r="Y12" s="11"/>
      <c r="Z12" s="11"/>
      <c r="AA12" s="11"/>
    </row>
    <row r="13" spans="1:27" ht="3.75" customHeight="1" x14ac:dyDescent="0.25">
      <c r="A13" s="202"/>
      <c r="B13" s="203"/>
      <c r="C13" s="203"/>
      <c r="D13" s="99"/>
      <c r="E13" s="203"/>
      <c r="F13" s="99"/>
      <c r="G13" s="203"/>
      <c r="H13" s="100"/>
      <c r="I13" s="204"/>
      <c r="J13" s="205"/>
      <c r="K13" s="101"/>
      <c r="L13" s="102"/>
      <c r="M13" s="206"/>
      <c r="N13" s="206"/>
      <c r="O13" s="633"/>
      <c r="P13" s="633"/>
      <c r="Q13" s="633"/>
      <c r="R13" s="634"/>
      <c r="S13" s="271"/>
      <c r="T13" s="271"/>
      <c r="U13" s="271"/>
      <c r="V13" s="271"/>
      <c r="W13" s="11"/>
      <c r="X13" s="11"/>
      <c r="Y13" s="11"/>
      <c r="Z13" s="11"/>
      <c r="AA13" s="11"/>
    </row>
    <row r="14" spans="1:27" ht="18.75" customHeight="1" x14ac:dyDescent="0.25">
      <c r="A14" s="517" t="s">
        <v>116</v>
      </c>
      <c r="B14" s="518"/>
      <c r="C14" s="518"/>
      <c r="D14" s="588"/>
      <c r="E14" s="589"/>
      <c r="F14" s="589"/>
      <c r="G14" s="589"/>
      <c r="H14" s="589"/>
      <c r="I14" s="589"/>
      <c r="J14" s="590"/>
      <c r="K14" s="637" t="s">
        <v>34</v>
      </c>
      <c r="L14" s="638"/>
      <c r="M14" s="638"/>
      <c r="N14" s="638"/>
      <c r="O14" s="638"/>
      <c r="P14" s="638"/>
      <c r="Q14" s="639"/>
      <c r="R14" s="273"/>
      <c r="S14" s="271"/>
      <c r="T14" s="271"/>
      <c r="U14" s="271"/>
      <c r="V14" s="271"/>
      <c r="W14" s="11"/>
      <c r="X14" s="11"/>
      <c r="Y14" s="11"/>
      <c r="Z14" s="11"/>
      <c r="AA14" s="11"/>
    </row>
    <row r="15" spans="1:27" ht="18.75" customHeight="1" x14ac:dyDescent="0.25">
      <c r="A15" s="591" t="s">
        <v>115</v>
      </c>
      <c r="B15" s="592"/>
      <c r="C15" s="592"/>
      <c r="D15" s="543"/>
      <c r="E15" s="544"/>
      <c r="F15" s="544"/>
      <c r="G15" s="544"/>
      <c r="H15" s="544"/>
      <c r="I15" s="544"/>
      <c r="J15" s="545"/>
      <c r="K15" s="636" t="s">
        <v>118</v>
      </c>
      <c r="L15" s="625"/>
      <c r="M15" s="625"/>
      <c r="N15" s="625"/>
      <c r="O15" s="407"/>
      <c r="P15" s="419"/>
      <c r="Q15" s="419"/>
      <c r="R15" s="635"/>
      <c r="S15" s="271"/>
      <c r="T15" s="271"/>
      <c r="U15" s="271"/>
      <c r="V15" s="271"/>
      <c r="W15" s="11"/>
      <c r="X15" s="11"/>
      <c r="Y15" s="11"/>
      <c r="Z15" s="11"/>
      <c r="AA15" s="11"/>
    </row>
    <row r="16" spans="1:27" ht="3.75" customHeight="1" x14ac:dyDescent="0.25">
      <c r="A16" s="251"/>
      <c r="B16" s="252"/>
      <c r="C16" s="252"/>
      <c r="D16" s="310"/>
      <c r="E16" s="310"/>
      <c r="F16" s="310"/>
      <c r="G16" s="310"/>
      <c r="H16" s="310"/>
      <c r="I16" s="310"/>
      <c r="J16" s="310"/>
      <c r="K16" s="286"/>
      <c r="L16" s="286"/>
      <c r="M16" s="286"/>
      <c r="N16" s="286"/>
      <c r="O16" s="311"/>
      <c r="P16" s="311"/>
      <c r="Q16" s="311"/>
      <c r="R16" s="312"/>
      <c r="S16" s="271"/>
      <c r="T16" s="271"/>
      <c r="U16" s="271"/>
      <c r="V16" s="271"/>
      <c r="W16" s="11"/>
      <c r="X16" s="11"/>
      <c r="Y16" s="11"/>
      <c r="Z16" s="11"/>
      <c r="AA16" s="11"/>
    </row>
    <row r="17" spans="1:27" ht="18.75" customHeight="1" x14ac:dyDescent="0.25">
      <c r="A17" s="517" t="s">
        <v>117</v>
      </c>
      <c r="B17" s="518"/>
      <c r="C17" s="518"/>
      <c r="D17" s="518"/>
      <c r="E17" s="518"/>
      <c r="F17" s="518"/>
      <c r="G17" s="518"/>
      <c r="H17" s="543"/>
      <c r="I17" s="544"/>
      <c r="J17" s="545"/>
      <c r="K17" s="625" t="s">
        <v>119</v>
      </c>
      <c r="L17" s="625"/>
      <c r="M17" s="625"/>
      <c r="N17" s="625"/>
      <c r="O17" s="625"/>
      <c r="P17" s="625"/>
      <c r="Q17" s="625"/>
      <c r="R17" s="274"/>
      <c r="S17" s="271"/>
      <c r="T17" s="271"/>
      <c r="U17" s="271"/>
      <c r="V17" s="271"/>
      <c r="W17" s="11"/>
      <c r="X17" s="11"/>
      <c r="Y17" s="11"/>
      <c r="Z17" s="11"/>
      <c r="AA17" s="11"/>
    </row>
    <row r="18" spans="1:27" ht="3.75" customHeight="1" thickBot="1" x14ac:dyDescent="0.3">
      <c r="A18" s="275"/>
      <c r="B18" s="276"/>
      <c r="C18" s="277"/>
      <c r="D18" s="277"/>
      <c r="E18" s="277"/>
      <c r="F18" s="277"/>
      <c r="G18" s="277"/>
      <c r="H18" s="278"/>
      <c r="I18" s="278"/>
      <c r="J18" s="278"/>
      <c r="K18" s="626"/>
      <c r="L18" s="626"/>
      <c r="M18" s="626"/>
      <c r="N18" s="626"/>
      <c r="O18" s="626"/>
      <c r="P18" s="626"/>
      <c r="Q18" s="626"/>
      <c r="R18" s="279"/>
      <c r="S18" s="271"/>
      <c r="T18" s="271"/>
      <c r="U18" s="271"/>
      <c r="V18" s="271"/>
      <c r="W18" s="11"/>
      <c r="X18" s="11"/>
      <c r="Y18" s="11"/>
      <c r="Z18" s="11"/>
      <c r="AA18" s="11"/>
    </row>
    <row r="19" spans="1:27" ht="20.25" customHeight="1" x14ac:dyDescent="0.25">
      <c r="A19" s="216"/>
      <c r="B19" s="105" t="s">
        <v>4</v>
      </c>
      <c r="C19" s="575" t="s">
        <v>73</v>
      </c>
      <c r="D19" s="575"/>
      <c r="E19" s="532"/>
      <c r="F19" s="533"/>
      <c r="G19" s="534"/>
      <c r="H19" s="575" t="s">
        <v>46</v>
      </c>
      <c r="I19" s="579"/>
      <c r="J19" s="217"/>
      <c r="K19" s="580" t="s">
        <v>132</v>
      </c>
      <c r="L19" s="581"/>
      <c r="M19" s="582"/>
      <c r="N19" s="583"/>
      <c r="O19" s="584"/>
      <c r="P19" s="576">
        <f>J19*N19</f>
        <v>0</v>
      </c>
      <c r="Q19" s="577"/>
      <c r="R19" s="578"/>
      <c r="S19" s="271"/>
      <c r="T19" s="271"/>
      <c r="U19" s="271"/>
      <c r="V19" s="271"/>
      <c r="W19" s="11"/>
      <c r="X19" s="11"/>
      <c r="Y19" s="11"/>
      <c r="Z19" s="11"/>
      <c r="AA19" s="11"/>
    </row>
    <row r="20" spans="1:27" s="3" customFormat="1" ht="3" customHeight="1" x14ac:dyDescent="0.25">
      <c r="A20" s="207"/>
      <c r="B20" s="106"/>
      <c r="C20" s="107"/>
      <c r="D20" s="107"/>
      <c r="E20" s="208"/>
      <c r="F20" s="108"/>
      <c r="G20" s="108"/>
      <c r="H20" s="108"/>
      <c r="I20" s="209"/>
      <c r="J20" s="209"/>
      <c r="K20" s="109"/>
      <c r="L20" s="108"/>
      <c r="M20" s="108"/>
      <c r="N20" s="108"/>
      <c r="O20" s="108"/>
      <c r="P20" s="110"/>
      <c r="Q20" s="110"/>
      <c r="R20" s="111"/>
      <c r="S20" s="267"/>
      <c r="T20" s="267"/>
      <c r="U20" s="267"/>
      <c r="V20" s="267"/>
      <c r="W20" s="199"/>
      <c r="X20" s="199"/>
      <c r="Y20" s="199"/>
      <c r="Z20" s="199"/>
      <c r="AA20" s="199"/>
    </row>
    <row r="21" spans="1:27" ht="20.25" customHeight="1" x14ac:dyDescent="0.25">
      <c r="A21" s="244" t="s">
        <v>105</v>
      </c>
      <c r="B21" s="112"/>
      <c r="C21" s="112"/>
      <c r="D21" s="208" t="s">
        <v>102</v>
      </c>
      <c r="E21" s="400"/>
      <c r="F21" s="406"/>
      <c r="G21" s="535" t="s">
        <v>103</v>
      </c>
      <c r="H21" s="536"/>
      <c r="I21" s="538"/>
      <c r="J21" s="539"/>
      <c r="K21" s="536" t="s">
        <v>104</v>
      </c>
      <c r="L21" s="536"/>
      <c r="M21" s="538"/>
      <c r="N21" s="539"/>
      <c r="O21" s="573" t="s">
        <v>114</v>
      </c>
      <c r="P21" s="574"/>
      <c r="Q21" s="571"/>
      <c r="R21" s="572"/>
      <c r="S21" s="267"/>
      <c r="T21" s="267"/>
      <c r="U21" s="267"/>
      <c r="V21" s="267"/>
      <c r="W21" s="232"/>
      <c r="X21" s="232"/>
      <c r="Y21" s="12"/>
      <c r="Z21" s="12"/>
      <c r="AA21" s="12"/>
    </row>
    <row r="22" spans="1:27" ht="3" customHeight="1" x14ac:dyDescent="0.25">
      <c r="A22" s="117"/>
      <c r="B22" s="114"/>
      <c r="C22" s="109"/>
      <c r="D22" s="115"/>
      <c r="E22" s="113"/>
      <c r="F22" s="113"/>
      <c r="G22" s="115"/>
      <c r="H22" s="113"/>
      <c r="I22" s="113"/>
      <c r="J22" s="113"/>
      <c r="K22" s="113"/>
      <c r="L22" s="113"/>
      <c r="M22" s="113"/>
      <c r="N22" s="112"/>
      <c r="O22" s="113"/>
      <c r="P22" s="113"/>
      <c r="Q22" s="113"/>
      <c r="R22" s="116"/>
      <c r="S22" s="11"/>
      <c r="T22" s="199"/>
      <c r="U22" s="11"/>
      <c r="V22" s="11"/>
      <c r="W22" s="233"/>
      <c r="X22" s="11"/>
      <c r="Y22" s="11"/>
      <c r="Z22" s="11"/>
      <c r="AA22" s="11"/>
    </row>
    <row r="23" spans="1:27" ht="18.75" customHeight="1" x14ac:dyDescent="0.25">
      <c r="A23" s="244" t="s">
        <v>106</v>
      </c>
      <c r="B23" s="223"/>
      <c r="C23" s="223"/>
      <c r="D23" s="208" t="s">
        <v>102</v>
      </c>
      <c r="E23" s="400"/>
      <c r="F23" s="402"/>
      <c r="G23" s="535" t="s">
        <v>103</v>
      </c>
      <c r="H23" s="536"/>
      <c r="I23" s="538"/>
      <c r="J23" s="539"/>
      <c r="K23" s="536" t="s">
        <v>104</v>
      </c>
      <c r="L23" s="536"/>
      <c r="M23" s="538"/>
      <c r="N23" s="539"/>
      <c r="O23" s="537" t="s">
        <v>101</v>
      </c>
      <c r="P23" s="537"/>
      <c r="Q23" s="537"/>
      <c r="R23" s="274"/>
      <c r="S23" s="11"/>
      <c r="T23" s="11"/>
      <c r="U23" s="11"/>
      <c r="V23" s="11"/>
      <c r="W23" s="233"/>
      <c r="X23" s="11"/>
      <c r="Y23" s="11"/>
      <c r="Z23" s="11"/>
      <c r="AA23" s="11"/>
    </row>
    <row r="24" spans="1:27" ht="3.75" customHeight="1" thickBot="1" x14ac:dyDescent="0.3">
      <c r="A24" s="117"/>
      <c r="B24" s="114"/>
      <c r="C24" s="109"/>
      <c r="D24" s="115"/>
      <c r="E24" s="113"/>
      <c r="F24" s="113"/>
      <c r="G24" s="115"/>
      <c r="H24" s="113"/>
      <c r="I24" s="113"/>
      <c r="J24" s="113"/>
      <c r="K24" s="113"/>
      <c r="L24" s="113"/>
      <c r="M24" s="113"/>
      <c r="N24" s="112"/>
      <c r="O24" s="113"/>
      <c r="P24" s="113"/>
      <c r="Q24" s="113"/>
      <c r="R24" s="116"/>
      <c r="S24" s="11"/>
      <c r="T24" s="11"/>
      <c r="U24" s="11"/>
      <c r="V24" s="11"/>
      <c r="W24" s="11"/>
      <c r="X24" s="11"/>
      <c r="Y24" s="11"/>
      <c r="Z24" s="11"/>
      <c r="AA24" s="11"/>
    </row>
    <row r="25" spans="1:27" ht="18.75" customHeight="1" thickBot="1" x14ac:dyDescent="0.3">
      <c r="A25" s="230"/>
      <c r="B25" s="118" t="s">
        <v>25</v>
      </c>
      <c r="C25" s="561">
        <f>'Request Process'!C4</f>
        <v>0</v>
      </c>
      <c r="D25" s="561"/>
      <c r="E25" s="561"/>
      <c r="F25" s="561"/>
      <c r="G25" s="562"/>
      <c r="H25" s="119" t="s">
        <v>32</v>
      </c>
      <c r="I25" s="599"/>
      <c r="J25" s="600"/>
      <c r="K25" s="601" t="s">
        <v>33</v>
      </c>
      <c r="L25" s="602"/>
      <c r="M25" s="407"/>
      <c r="N25" s="408"/>
      <c r="O25" s="603" t="s">
        <v>98</v>
      </c>
      <c r="P25" s="603"/>
      <c r="Q25" s="407"/>
      <c r="R25" s="408"/>
      <c r="S25" s="272"/>
      <c r="T25" s="272"/>
      <c r="U25" s="272"/>
      <c r="V25" s="272"/>
      <c r="W25" s="11"/>
      <c r="X25" s="11"/>
      <c r="Y25" s="11"/>
      <c r="Z25" s="11"/>
      <c r="AA25" s="11"/>
    </row>
    <row r="26" spans="1:27" ht="3.75" customHeight="1" x14ac:dyDescent="0.25">
      <c r="A26" s="117"/>
      <c r="B26" s="210"/>
      <c r="C26" s="210"/>
      <c r="D26" s="210"/>
      <c r="E26" s="210"/>
      <c r="F26" s="210"/>
      <c r="G26" s="210"/>
      <c r="H26" s="210"/>
      <c r="I26" s="210"/>
      <c r="J26" s="210"/>
      <c r="K26" s="210"/>
      <c r="L26" s="210"/>
      <c r="M26" s="210"/>
      <c r="N26" s="210"/>
      <c r="O26" s="210"/>
      <c r="P26" s="210"/>
      <c r="Q26" s="112"/>
      <c r="R26" s="116"/>
      <c r="S26" s="272"/>
      <c r="T26" s="272"/>
      <c r="U26" s="272"/>
      <c r="V26" s="272"/>
      <c r="W26" s="11"/>
      <c r="X26" s="11"/>
      <c r="Y26" s="11"/>
      <c r="Z26" s="11"/>
      <c r="AA26" s="11"/>
    </row>
    <row r="27" spans="1:27" s="2" customFormat="1" ht="3" customHeight="1" thickBot="1" x14ac:dyDescent="0.3">
      <c r="A27" s="245"/>
      <c r="B27" s="246"/>
      <c r="C27" s="247"/>
      <c r="D27" s="247"/>
      <c r="E27" s="247"/>
      <c r="F27" s="248"/>
      <c r="G27" s="246"/>
      <c r="H27" s="246"/>
      <c r="I27" s="249"/>
      <c r="J27" s="249"/>
      <c r="K27" s="248"/>
      <c r="L27" s="246"/>
      <c r="M27" s="246"/>
      <c r="N27" s="246"/>
      <c r="O27" s="248"/>
      <c r="P27" s="247"/>
      <c r="Q27" s="247"/>
      <c r="R27" s="250"/>
      <c r="S27" s="272"/>
      <c r="T27" s="272"/>
      <c r="U27" s="272"/>
      <c r="V27" s="272"/>
      <c r="W27" s="233"/>
      <c r="X27" s="233"/>
      <c r="Y27" s="233"/>
      <c r="Z27" s="233"/>
      <c r="AA27" s="233"/>
    </row>
    <row r="28" spans="1:27" ht="18.75" customHeight="1" thickBot="1" x14ac:dyDescent="0.3">
      <c r="A28" s="218"/>
      <c r="B28" s="56" t="s">
        <v>21</v>
      </c>
      <c r="C28" s="57"/>
      <c r="D28" s="57"/>
      <c r="E28" s="57"/>
      <c r="F28" s="57"/>
      <c r="G28" s="56" t="s">
        <v>38</v>
      </c>
      <c r="H28" s="57"/>
      <c r="I28" s="57"/>
      <c r="J28" s="58"/>
      <c r="K28" s="57"/>
      <c r="L28" s="59"/>
      <c r="M28" s="59"/>
      <c r="N28" s="59"/>
      <c r="O28" s="58"/>
      <c r="P28" s="557"/>
      <c r="Q28" s="558"/>
      <c r="R28" s="559"/>
      <c r="S28" s="272"/>
      <c r="T28" s="272"/>
      <c r="U28" s="272"/>
      <c r="V28" s="272"/>
      <c r="W28" s="11"/>
      <c r="X28" s="11"/>
      <c r="Y28" s="11"/>
      <c r="Z28" s="11"/>
      <c r="AA28" s="11"/>
    </row>
    <row r="29" spans="1:27" ht="18.75" customHeight="1" x14ac:dyDescent="0.25">
      <c r="A29" s="60"/>
      <c r="B29" s="618"/>
      <c r="C29" s="619"/>
      <c r="D29" s="619"/>
      <c r="E29" s="619"/>
      <c r="F29" s="619"/>
      <c r="G29" s="619"/>
      <c r="H29" s="619"/>
      <c r="I29" s="619"/>
      <c r="J29" s="619"/>
      <c r="K29" s="619"/>
      <c r="L29" s="619"/>
      <c r="M29" s="619"/>
      <c r="N29" s="620"/>
      <c r="O29" s="61"/>
      <c r="P29" s="62"/>
      <c r="Q29" s="62"/>
      <c r="R29" s="38"/>
      <c r="S29" s="272"/>
      <c r="T29" s="272"/>
      <c r="U29" s="272"/>
      <c r="V29" s="272"/>
      <c r="W29" s="11"/>
      <c r="X29" s="11"/>
      <c r="Y29" s="11"/>
      <c r="Z29" s="11"/>
      <c r="AA29" s="11"/>
    </row>
    <row r="30" spans="1:27" ht="3.75" customHeight="1" thickBot="1" x14ac:dyDescent="0.3">
      <c r="A30" s="63"/>
      <c r="B30" s="560"/>
      <c r="C30" s="560"/>
      <c r="D30" s="560"/>
      <c r="E30" s="560"/>
      <c r="F30" s="560"/>
      <c r="G30" s="560"/>
      <c r="H30" s="560"/>
      <c r="I30" s="560"/>
      <c r="J30" s="560"/>
      <c r="K30" s="560"/>
      <c r="L30" s="560"/>
      <c r="M30" s="560"/>
      <c r="N30" s="560"/>
      <c r="O30" s="64"/>
      <c r="P30" s="64"/>
      <c r="Q30" s="64"/>
      <c r="R30" s="65"/>
      <c r="S30" s="272"/>
      <c r="T30" s="272"/>
      <c r="U30" s="272"/>
      <c r="V30" s="272"/>
      <c r="W30" s="11"/>
      <c r="X30" s="11"/>
      <c r="Y30" s="11"/>
      <c r="Z30" s="11"/>
      <c r="AA30" s="11"/>
    </row>
    <row r="31" spans="1:27" ht="5.25" customHeight="1" thickBot="1" x14ac:dyDescent="0.3">
      <c r="A31" s="23"/>
      <c r="B31" s="41"/>
      <c r="C31" s="41"/>
      <c r="D31" s="41"/>
      <c r="E31" s="41"/>
      <c r="F31" s="41"/>
      <c r="G31" s="42"/>
      <c r="H31" s="42"/>
      <c r="I31" s="42"/>
      <c r="J31" s="42"/>
      <c r="K31" s="31"/>
      <c r="L31" s="31"/>
      <c r="M31" s="31"/>
      <c r="N31" s="23"/>
      <c r="O31" s="40"/>
      <c r="P31" s="40"/>
      <c r="Q31" s="40"/>
      <c r="R31" s="23"/>
      <c r="S31" s="272"/>
      <c r="T31" s="272"/>
      <c r="U31" s="272"/>
      <c r="V31" s="272"/>
      <c r="W31" s="11"/>
      <c r="X31" s="11"/>
      <c r="Y31" s="11"/>
      <c r="Z31" s="11"/>
      <c r="AA31" s="11"/>
    </row>
    <row r="32" spans="1:27" x14ac:dyDescent="0.25">
      <c r="A32" s="604" t="s">
        <v>39</v>
      </c>
      <c r="B32" s="605"/>
      <c r="C32" s="66" t="s">
        <v>7</v>
      </c>
      <c r="D32" s="66"/>
      <c r="E32" s="219"/>
      <c r="F32" s="608" t="s">
        <v>15</v>
      </c>
      <c r="G32" s="609"/>
      <c r="H32" s="219"/>
      <c r="I32" s="68" t="s">
        <v>6</v>
      </c>
      <c r="J32" s="211">
        <v>39</v>
      </c>
      <c r="K32" s="66"/>
      <c r="L32" s="70"/>
      <c r="M32" s="70"/>
      <c r="N32" s="70"/>
      <c r="O32" s="66"/>
      <c r="P32" s="610">
        <f>J32*E32*H32+J33*H33*E33</f>
        <v>0</v>
      </c>
      <c r="Q32" s="611"/>
      <c r="R32" s="612"/>
      <c r="S32" s="11"/>
      <c r="T32" s="11"/>
      <c r="U32" s="11"/>
      <c r="V32" s="11"/>
      <c r="W32" s="11"/>
      <c r="X32" s="11"/>
      <c r="Y32" s="11"/>
      <c r="Z32" s="11"/>
      <c r="AA32" s="11"/>
    </row>
    <row r="33" spans="1:37" ht="15.75" thickBot="1" x14ac:dyDescent="0.3">
      <c r="A33" s="606"/>
      <c r="B33" s="607"/>
      <c r="C33" s="67" t="s">
        <v>16</v>
      </c>
      <c r="D33" s="67"/>
      <c r="E33" s="220"/>
      <c r="F33" s="616" t="s">
        <v>15</v>
      </c>
      <c r="G33" s="617"/>
      <c r="H33" s="221"/>
      <c r="I33" s="69" t="s">
        <v>6</v>
      </c>
      <c r="J33" s="212">
        <v>19.5</v>
      </c>
      <c r="K33" s="67"/>
      <c r="L33" s="71"/>
      <c r="M33" s="71"/>
      <c r="N33" s="71"/>
      <c r="O33" s="67"/>
      <c r="P33" s="613"/>
      <c r="Q33" s="614"/>
      <c r="R33" s="615"/>
      <c r="S33" s="285"/>
      <c r="T33" s="266"/>
      <c r="U33" s="266"/>
      <c r="V33" s="266"/>
      <c r="W33" s="11"/>
      <c r="X33" s="11"/>
      <c r="Y33" s="11"/>
      <c r="Z33" s="11"/>
      <c r="AA33" s="11"/>
    </row>
    <row r="34" spans="1:37" ht="26.25" customHeight="1" thickBot="1" x14ac:dyDescent="0.3">
      <c r="A34" s="621" t="s">
        <v>92</v>
      </c>
      <c r="B34" s="621"/>
      <c r="C34" s="621"/>
      <c r="D34" s="621"/>
      <c r="E34" s="621"/>
      <c r="F34" s="621"/>
      <c r="G34" s="621"/>
      <c r="H34" s="621"/>
      <c r="I34" s="621"/>
      <c r="J34" s="621"/>
      <c r="K34" s="621"/>
      <c r="L34" s="621"/>
      <c r="M34" s="621"/>
      <c r="N34" s="621"/>
      <c r="O34" s="621"/>
      <c r="P34" s="621"/>
      <c r="Q34" s="621"/>
      <c r="R34" s="622"/>
      <c r="S34" s="285"/>
      <c r="T34" s="266"/>
      <c r="U34" s="266"/>
      <c r="V34" s="390"/>
      <c r="W34" s="266"/>
      <c r="X34" s="266"/>
      <c r="Y34" s="266"/>
      <c r="Z34" s="266"/>
      <c r="AA34" s="266"/>
      <c r="AB34" s="266"/>
      <c r="AC34" s="266"/>
      <c r="AD34" s="266"/>
      <c r="AE34" s="266"/>
      <c r="AF34" s="266"/>
      <c r="AG34" s="266"/>
      <c r="AH34" s="266"/>
      <c r="AI34" s="266"/>
      <c r="AJ34" s="266"/>
      <c r="AK34" s="3"/>
    </row>
    <row r="35" spans="1:37" ht="18.75" customHeight="1" thickBot="1" x14ac:dyDescent="0.3">
      <c r="A35" s="441" t="s">
        <v>5</v>
      </c>
      <c r="B35" s="442"/>
      <c r="C35" s="593" t="s">
        <v>17</v>
      </c>
      <c r="D35" s="593"/>
      <c r="E35" s="222"/>
      <c r="F35" s="594" t="s">
        <v>18</v>
      </c>
      <c r="G35" s="595"/>
      <c r="H35" s="222"/>
      <c r="I35" s="72" t="s">
        <v>19</v>
      </c>
      <c r="J35" s="73">
        <v>0.57499999999999996</v>
      </c>
      <c r="K35" s="74"/>
      <c r="L35" s="75"/>
      <c r="M35" s="75"/>
      <c r="N35" s="75"/>
      <c r="O35" s="74"/>
      <c r="P35" s="596">
        <f>J35*H35*E35</f>
        <v>0</v>
      </c>
      <c r="Q35" s="597"/>
      <c r="R35" s="598"/>
      <c r="S35" s="285"/>
      <c r="T35" s="266"/>
      <c r="U35" s="266"/>
      <c r="V35" s="266"/>
      <c r="W35" s="266"/>
      <c r="X35" s="266"/>
      <c r="Y35" s="266"/>
      <c r="Z35" s="266"/>
      <c r="AA35" s="266"/>
      <c r="AB35" s="266"/>
      <c r="AC35" s="266"/>
      <c r="AD35" s="266"/>
      <c r="AE35" s="266"/>
      <c r="AF35" s="266"/>
      <c r="AG35" s="266"/>
      <c r="AH35" s="266"/>
      <c r="AI35" s="266"/>
      <c r="AJ35" s="266"/>
      <c r="AK35" s="3"/>
    </row>
    <row r="36" spans="1:37" ht="3" customHeight="1" thickBot="1" x14ac:dyDescent="0.3">
      <c r="A36" s="24"/>
      <c r="B36" s="25"/>
      <c r="C36" s="13"/>
      <c r="D36" s="13"/>
      <c r="E36" s="13"/>
      <c r="F36" s="13"/>
      <c r="G36" s="28"/>
      <c r="H36" s="25"/>
      <c r="I36" s="25"/>
      <c r="J36" s="25"/>
      <c r="K36" s="25"/>
      <c r="L36" s="29"/>
      <c r="M36" s="29"/>
      <c r="N36" s="29"/>
      <c r="O36" s="13"/>
      <c r="P36" s="26"/>
      <c r="Q36" s="26"/>
      <c r="R36" s="27"/>
      <c r="S36" s="11"/>
      <c r="T36" s="11"/>
      <c r="U36" s="11"/>
      <c r="V36" s="11"/>
      <c r="W36" s="11"/>
      <c r="X36" s="11"/>
      <c r="Y36" s="11"/>
      <c r="Z36" s="11"/>
      <c r="AA36" s="11"/>
    </row>
    <row r="37" spans="1:37" ht="16.5" thickBot="1" x14ac:dyDescent="0.3">
      <c r="A37" s="76" t="s">
        <v>52</v>
      </c>
      <c r="B37" s="77"/>
      <c r="C37" s="77"/>
      <c r="D37" s="77"/>
      <c r="E37" s="77"/>
      <c r="F37" s="77"/>
      <c r="G37" s="552"/>
      <c r="H37" s="552"/>
      <c r="I37" s="552"/>
      <c r="J37" s="552"/>
      <c r="K37" s="552"/>
      <c r="L37" s="552"/>
      <c r="M37" s="552"/>
      <c r="N37" s="552"/>
      <c r="O37" s="553"/>
      <c r="P37" s="554">
        <v>0</v>
      </c>
      <c r="Q37" s="555"/>
      <c r="R37" s="556"/>
      <c r="S37" s="11"/>
      <c r="T37" s="11"/>
      <c r="U37" s="11"/>
      <c r="V37" s="11"/>
      <c r="W37" s="11"/>
      <c r="X37" s="11"/>
      <c r="Y37" s="11"/>
      <c r="Z37" s="11"/>
      <c r="AA37" s="11"/>
    </row>
    <row r="38" spans="1:37" ht="5.25" customHeight="1" x14ac:dyDescent="0.25">
      <c r="A38" s="4"/>
      <c r="B38" s="4"/>
      <c r="C38" s="4"/>
      <c r="D38" s="4"/>
      <c r="E38" s="4"/>
      <c r="F38" s="4"/>
      <c r="G38" s="4"/>
      <c r="H38" s="4"/>
      <c r="I38" s="4"/>
      <c r="J38" s="4"/>
      <c r="K38" s="4"/>
      <c r="L38" s="4"/>
      <c r="M38" s="4"/>
      <c r="N38" s="4"/>
      <c r="O38" s="4"/>
      <c r="P38" s="4"/>
      <c r="Q38" s="4"/>
      <c r="R38" s="4"/>
    </row>
    <row r="39" spans="1:37" ht="3" customHeight="1" x14ac:dyDescent="0.25"/>
    <row r="40" spans="1:37" x14ac:dyDescent="0.25">
      <c r="A40" s="225" t="s">
        <v>11</v>
      </c>
      <c r="B40" s="226"/>
      <c r="C40" s="550"/>
      <c r="D40" s="550"/>
      <c r="E40" s="550"/>
      <c r="F40" s="550"/>
      <c r="G40" s="550"/>
      <c r="H40" s="550"/>
      <c r="I40" s="550"/>
      <c r="J40" s="550"/>
      <c r="K40" s="550"/>
      <c r="L40" s="550"/>
      <c r="M40" s="550"/>
      <c r="N40" s="550"/>
      <c r="O40" s="550"/>
      <c r="P40" s="550"/>
      <c r="Q40" s="550"/>
      <c r="R40" s="551"/>
      <c r="S40" s="11"/>
      <c r="T40" s="11"/>
      <c r="U40" s="11"/>
      <c r="V40" s="11"/>
      <c r="W40" s="11"/>
      <c r="X40" s="11"/>
      <c r="Y40" s="11"/>
      <c r="Z40" s="11"/>
      <c r="AA40" s="11"/>
    </row>
    <row r="41" spans="1:37" x14ac:dyDescent="0.25">
      <c r="A41" s="549"/>
      <c r="B41" s="550"/>
      <c r="C41" s="550"/>
      <c r="D41" s="550"/>
      <c r="E41" s="550"/>
      <c r="F41" s="550"/>
      <c r="G41" s="550"/>
      <c r="H41" s="550"/>
      <c r="I41" s="550"/>
      <c r="J41" s="550"/>
      <c r="K41" s="550"/>
      <c r="L41" s="550"/>
      <c r="M41" s="550"/>
      <c r="N41" s="550"/>
      <c r="O41" s="550"/>
      <c r="P41" s="550"/>
      <c r="Q41" s="550"/>
      <c r="R41" s="551"/>
      <c r="S41" s="11"/>
      <c r="T41" s="11"/>
      <c r="U41" s="11"/>
      <c r="V41" s="11"/>
      <c r="W41" s="11"/>
      <c r="X41" s="11"/>
      <c r="Y41" s="11"/>
      <c r="Z41" s="11"/>
      <c r="AA41" s="11"/>
    </row>
    <row r="42" spans="1:37" x14ac:dyDescent="0.25">
      <c r="A42" s="549"/>
      <c r="B42" s="550"/>
      <c r="C42" s="550"/>
      <c r="D42" s="550"/>
      <c r="E42" s="550"/>
      <c r="F42" s="550"/>
      <c r="G42" s="550"/>
      <c r="H42" s="550"/>
      <c r="I42" s="550"/>
      <c r="J42" s="550"/>
      <c r="K42" s="550"/>
      <c r="L42" s="550"/>
      <c r="M42" s="550"/>
      <c r="N42" s="550"/>
      <c r="O42" s="550"/>
      <c r="P42" s="550"/>
      <c r="Q42" s="550"/>
      <c r="R42" s="551"/>
      <c r="S42" s="11"/>
      <c r="T42" s="11"/>
      <c r="U42" s="11"/>
      <c r="V42" s="11"/>
      <c r="W42" s="11"/>
      <c r="X42" s="11"/>
      <c r="Y42" s="11"/>
      <c r="Z42" s="11"/>
      <c r="AA42" s="11"/>
    </row>
    <row r="43" spans="1:37" x14ac:dyDescent="0.25">
      <c r="A43" s="549"/>
      <c r="B43" s="550"/>
      <c r="C43" s="550"/>
      <c r="D43" s="550"/>
      <c r="E43" s="550"/>
      <c r="F43" s="550"/>
      <c r="G43" s="550"/>
      <c r="H43" s="550"/>
      <c r="I43" s="550"/>
      <c r="J43" s="550"/>
      <c r="K43" s="550"/>
      <c r="L43" s="550"/>
      <c r="M43" s="550"/>
      <c r="N43" s="550"/>
      <c r="O43" s="550"/>
      <c r="P43" s="550"/>
      <c r="Q43" s="550"/>
      <c r="R43" s="551"/>
      <c r="S43" s="11"/>
      <c r="T43" s="11"/>
      <c r="U43" s="11"/>
      <c r="V43" s="11"/>
      <c r="W43" s="11"/>
      <c r="X43" s="11"/>
      <c r="Y43" s="11"/>
      <c r="Z43" s="11"/>
      <c r="AA43" s="11"/>
    </row>
    <row r="44" spans="1:37" x14ac:dyDescent="0.25">
      <c r="S44" s="11"/>
      <c r="T44" s="11"/>
      <c r="U44" s="11"/>
      <c r="V44" s="11"/>
      <c r="W44" s="11"/>
      <c r="X44" s="11"/>
      <c r="Y44" s="11"/>
      <c r="Z44" s="11"/>
      <c r="AA44" s="11"/>
    </row>
  </sheetData>
  <sheetProtection algorithmName="SHA-512" hashValue="FhDr44WGs+nVvEjHrQGGw+TL94EtK6C7ffIOgWzX9OS0wqHcJ7bcDftX4wbvSgKcnryz8ALKTYpRQycluWC6SA==" saltValue="nSLEZtFShJr+DMLqb3mvHQ==" spinCount="100000" sheet="1" objects="1" scenarios="1" insertHyperlinks="0"/>
  <mergeCells count="83">
    <mergeCell ref="D1:R1"/>
    <mergeCell ref="B1:C1"/>
    <mergeCell ref="K2:M2"/>
    <mergeCell ref="A17:G17"/>
    <mergeCell ref="H17:J17"/>
    <mergeCell ref="K17:Q18"/>
    <mergeCell ref="I4:L4"/>
    <mergeCell ref="N4:P4"/>
    <mergeCell ref="Q4:R4"/>
    <mergeCell ref="O13:R13"/>
    <mergeCell ref="O15:R15"/>
    <mergeCell ref="K15:N15"/>
    <mergeCell ref="K14:Q14"/>
    <mergeCell ref="O10:R10"/>
    <mergeCell ref="M10:N10"/>
    <mergeCell ref="N12:O12"/>
    <mergeCell ref="A15:C15"/>
    <mergeCell ref="A35:B35"/>
    <mergeCell ref="C35:D35"/>
    <mergeCell ref="F35:G35"/>
    <mergeCell ref="P35:R35"/>
    <mergeCell ref="I25:J25"/>
    <mergeCell ref="K25:L25"/>
    <mergeCell ref="Q25:R25"/>
    <mergeCell ref="O25:P25"/>
    <mergeCell ref="M25:N25"/>
    <mergeCell ref="A32:B33"/>
    <mergeCell ref="F32:G32"/>
    <mergeCell ref="P32:R33"/>
    <mergeCell ref="F33:G33"/>
    <mergeCell ref="B29:N29"/>
    <mergeCell ref="A34:R34"/>
    <mergeCell ref="Q21:R21"/>
    <mergeCell ref="O21:P21"/>
    <mergeCell ref="C19:D19"/>
    <mergeCell ref="P19:R19"/>
    <mergeCell ref="H19:I19"/>
    <mergeCell ref="K19:M19"/>
    <mergeCell ref="N19:O19"/>
    <mergeCell ref="A42:R42"/>
    <mergeCell ref="A43:R43"/>
    <mergeCell ref="C40:R40"/>
    <mergeCell ref="K21:L21"/>
    <mergeCell ref="M21:N21"/>
    <mergeCell ref="E23:F23"/>
    <mergeCell ref="G23:H23"/>
    <mergeCell ref="I23:J23"/>
    <mergeCell ref="K23:L23"/>
    <mergeCell ref="M23:N23"/>
    <mergeCell ref="G37:O37"/>
    <mergeCell ref="P37:R37"/>
    <mergeCell ref="P28:R28"/>
    <mergeCell ref="B30:N30"/>
    <mergeCell ref="C25:G25"/>
    <mergeCell ref="A41:R41"/>
    <mergeCell ref="S1:T1"/>
    <mergeCell ref="E19:G19"/>
    <mergeCell ref="G21:H21"/>
    <mergeCell ref="O23:Q23"/>
    <mergeCell ref="I21:J21"/>
    <mergeCell ref="E21:F21"/>
    <mergeCell ref="F12:H12"/>
    <mergeCell ref="D15:J15"/>
    <mergeCell ref="D2:E2"/>
    <mergeCell ref="F2:G2"/>
    <mergeCell ref="H2:I2"/>
    <mergeCell ref="D6:R6"/>
    <mergeCell ref="A10:D10"/>
    <mergeCell ref="E10:L10"/>
    <mergeCell ref="D12:E12"/>
    <mergeCell ref="A4:E4"/>
    <mergeCell ref="A2:C2"/>
    <mergeCell ref="A14:C14"/>
    <mergeCell ref="D8:R8"/>
    <mergeCell ref="N2:R2"/>
    <mergeCell ref="A5:R5"/>
    <mergeCell ref="B6:C6"/>
    <mergeCell ref="F4:H4"/>
    <mergeCell ref="A8:C8"/>
    <mergeCell ref="P7:R7"/>
    <mergeCell ref="P12:R12"/>
    <mergeCell ref="D14:J14"/>
    <mergeCell ref="L7:N7"/>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7030A0"/>
    <pageSetUpPr fitToPage="1"/>
  </sheetPr>
  <dimension ref="A1:AM88"/>
  <sheetViews>
    <sheetView topLeftCell="A25" zoomScaleNormal="100" workbookViewId="0">
      <selection activeCell="E43" sqref="E43:K43"/>
    </sheetView>
  </sheetViews>
  <sheetFormatPr defaultRowHeight="15" x14ac:dyDescent="0.25"/>
  <cols>
    <col min="1" max="1" width="0.5703125" customWidth="1"/>
    <col min="2" max="2" width="5.28515625" customWidth="1"/>
    <col min="3" max="5" width="6.140625" customWidth="1"/>
    <col min="6" max="6" width="9.5703125" customWidth="1"/>
    <col min="7" max="11" width="6.140625" customWidth="1"/>
    <col min="12" max="12" width="1.85546875" customWidth="1"/>
    <col min="13" max="15" width="6.140625" customWidth="1"/>
    <col min="16" max="16" width="1.5703125" customWidth="1"/>
    <col min="17" max="19" width="6.140625" customWidth="1"/>
    <col min="20" max="20" width="1.28515625" customWidth="1"/>
    <col min="21" max="24" width="6.140625" customWidth="1"/>
  </cols>
  <sheetData>
    <row r="1" spans="1:20" ht="23.25" customHeight="1" x14ac:dyDescent="0.25">
      <c r="A1" s="297"/>
      <c r="B1" s="773" t="s">
        <v>142</v>
      </c>
      <c r="C1" s="774"/>
      <c r="D1" s="774"/>
      <c r="E1" s="774"/>
      <c r="F1" s="774"/>
      <c r="G1" s="774"/>
      <c r="H1" s="774"/>
      <c r="I1" s="774"/>
      <c r="J1" s="774"/>
      <c r="K1" s="774"/>
      <c r="L1" s="774"/>
      <c r="M1" s="774"/>
      <c r="N1" s="774"/>
      <c r="O1" s="774"/>
      <c r="P1" s="774"/>
      <c r="Q1" s="774"/>
      <c r="R1" s="774"/>
      <c r="S1" s="774"/>
      <c r="T1" s="297"/>
    </row>
    <row r="2" spans="1:20" ht="15" customHeight="1" x14ac:dyDescent="0.25">
      <c r="A2" s="48"/>
      <c r="B2" s="120" t="s">
        <v>28</v>
      </c>
      <c r="C2" s="287"/>
      <c r="D2" s="287"/>
      <c r="E2" s="287"/>
      <c r="F2" s="287"/>
      <c r="G2" s="287"/>
      <c r="H2" s="287"/>
      <c r="I2" s="287"/>
      <c r="J2" s="287"/>
      <c r="K2" s="287"/>
      <c r="L2" s="287"/>
      <c r="M2" s="287"/>
      <c r="N2" s="287"/>
      <c r="O2" s="287"/>
      <c r="P2" s="287"/>
      <c r="Q2" s="287"/>
      <c r="R2" s="287"/>
      <c r="S2" s="287"/>
      <c r="T2" s="48"/>
    </row>
    <row r="3" spans="1:20" ht="1.5" customHeight="1" x14ac:dyDescent="0.25">
      <c r="A3" s="48"/>
      <c r="B3" s="120"/>
      <c r="C3" s="287"/>
      <c r="D3" s="287"/>
      <c r="E3" s="287"/>
      <c r="F3" s="287"/>
      <c r="G3" s="287"/>
      <c r="H3" s="287"/>
      <c r="I3" s="287"/>
      <c r="J3" s="287"/>
      <c r="K3" s="287"/>
      <c r="L3" s="287"/>
      <c r="M3" s="287"/>
      <c r="N3" s="287"/>
      <c r="O3" s="287"/>
      <c r="P3" s="287"/>
      <c r="Q3" s="287"/>
      <c r="R3" s="287"/>
      <c r="S3" s="287"/>
      <c r="T3" s="48"/>
    </row>
    <row r="4" spans="1:20" ht="24.75" customHeight="1" x14ac:dyDescent="0.25">
      <c r="A4" s="48"/>
      <c r="B4" s="48"/>
      <c r="C4" s="674" t="s">
        <v>125</v>
      </c>
      <c r="D4" s="674"/>
      <c r="E4" s="674"/>
      <c r="F4" s="675"/>
      <c r="G4" s="315">
        <f>'Request Process'!D20</f>
        <v>0</v>
      </c>
      <c r="H4" s="287"/>
      <c r="I4" s="287"/>
      <c r="J4" s="287"/>
      <c r="K4" s="287"/>
      <c r="L4" s="287"/>
      <c r="M4" s="287"/>
      <c r="N4" s="676" t="s">
        <v>127</v>
      </c>
      <c r="O4" s="677"/>
      <c r="P4" s="677"/>
      <c r="Q4" s="677"/>
      <c r="R4" s="678"/>
      <c r="S4" s="315">
        <f>'Request Process'!D18</f>
        <v>0</v>
      </c>
      <c r="T4" s="48"/>
    </row>
    <row r="5" spans="1:20" ht="3.75" customHeight="1" thickBot="1" x14ac:dyDescent="0.3">
      <c r="A5" s="48"/>
      <c r="B5" s="120"/>
      <c r="C5" s="287"/>
      <c r="D5" s="287"/>
      <c r="E5" s="287"/>
      <c r="F5" s="287"/>
      <c r="G5" s="287"/>
      <c r="H5" s="287"/>
      <c r="I5" s="287"/>
      <c r="J5" s="287"/>
      <c r="K5" s="287"/>
      <c r="L5" s="287"/>
      <c r="M5" s="287"/>
      <c r="N5" s="287"/>
      <c r="O5" s="287"/>
      <c r="P5" s="287"/>
      <c r="Q5" s="287"/>
      <c r="R5" s="287"/>
      <c r="S5" s="287"/>
      <c r="T5" s="48"/>
    </row>
    <row r="6" spans="1:20" ht="21.75" customHeight="1" x14ac:dyDescent="0.25">
      <c r="A6" s="48"/>
      <c r="B6" s="123" t="s">
        <v>69</v>
      </c>
      <c r="C6" s="124"/>
      <c r="D6" s="316">
        <f>'Request Process'!D19</f>
        <v>0</v>
      </c>
      <c r="E6" s="124"/>
      <c r="F6" s="125" t="s">
        <v>70</v>
      </c>
      <c r="G6" s="104"/>
      <c r="H6" s="104"/>
      <c r="I6" s="682">
        <f>'Request Process'!G19</f>
        <v>0</v>
      </c>
      <c r="J6" s="682"/>
      <c r="K6" s="683"/>
      <c r="L6" s="355"/>
      <c r="M6" s="354" t="s">
        <v>128</v>
      </c>
      <c r="N6" s="317">
        <f>'Request Process'!D21</f>
        <v>0</v>
      </c>
      <c r="O6" s="684">
        <f>'Request Process'!G21</f>
        <v>0</v>
      </c>
      <c r="P6" s="684"/>
      <c r="Q6" s="684"/>
      <c r="R6" s="684"/>
      <c r="S6" s="685"/>
      <c r="T6" s="48"/>
    </row>
    <row r="7" spans="1:20" ht="12" customHeight="1" thickBot="1" x14ac:dyDescent="0.3">
      <c r="A7" s="48"/>
      <c r="B7" s="679" t="s">
        <v>126</v>
      </c>
      <c r="C7" s="680"/>
      <c r="D7" s="680"/>
      <c r="E7" s="680"/>
      <c r="F7" s="680"/>
      <c r="G7" s="680"/>
      <c r="H7" s="680"/>
      <c r="I7" s="680"/>
      <c r="J7" s="680"/>
      <c r="K7" s="681"/>
      <c r="L7" s="269"/>
      <c r="M7" s="686" t="s">
        <v>129</v>
      </c>
      <c r="N7" s="687"/>
      <c r="O7" s="687"/>
      <c r="P7" s="687"/>
      <c r="Q7" s="687"/>
      <c r="R7" s="687"/>
      <c r="S7" s="688"/>
      <c r="T7" s="52"/>
    </row>
    <row r="8" spans="1:20" ht="3.75" customHeight="1" x14ac:dyDescent="0.25">
      <c r="A8" s="48"/>
      <c r="B8" s="126"/>
      <c r="C8" s="127"/>
      <c r="D8" s="39"/>
      <c r="E8" s="39"/>
      <c r="F8" s="121"/>
      <c r="G8" s="122"/>
      <c r="H8" s="122"/>
      <c r="I8" s="128"/>
      <c r="J8" s="129"/>
      <c r="K8" s="129"/>
      <c r="L8" s="129"/>
      <c r="M8" s="39"/>
      <c r="N8" s="53"/>
      <c r="O8" s="129"/>
      <c r="P8" s="130"/>
      <c r="Q8" s="39"/>
      <c r="R8" s="131"/>
      <c r="S8" s="39"/>
      <c r="T8" s="48"/>
    </row>
    <row r="9" spans="1:20" ht="18.75" customHeight="1" x14ac:dyDescent="0.25">
      <c r="A9" s="95"/>
      <c r="B9" s="689" t="s">
        <v>130</v>
      </c>
      <c r="C9" s="689"/>
      <c r="D9" s="689"/>
      <c r="E9" s="689"/>
      <c r="F9" s="291" t="s">
        <v>25</v>
      </c>
      <c r="G9" s="775">
        <f>'Request Process'!C4</f>
        <v>0</v>
      </c>
      <c r="H9" s="775"/>
      <c r="I9" s="776"/>
      <c r="J9" s="291" t="s">
        <v>22</v>
      </c>
      <c r="K9" s="697">
        <f>'Request Process'!F4</f>
        <v>0</v>
      </c>
      <c r="L9" s="697"/>
      <c r="M9" s="697"/>
      <c r="N9" s="698"/>
      <c r="O9" s="291" t="s">
        <v>23</v>
      </c>
      <c r="P9" s="697">
        <f>'Request Process'!C5</f>
        <v>0</v>
      </c>
      <c r="Q9" s="697"/>
      <c r="R9" s="697"/>
      <c r="S9" s="698"/>
      <c r="T9" s="48"/>
    </row>
    <row r="10" spans="1:20" ht="3" customHeight="1" x14ac:dyDescent="0.25">
      <c r="A10" s="95"/>
      <c r="B10" s="689"/>
      <c r="C10" s="689"/>
      <c r="D10" s="689"/>
      <c r="E10" s="689"/>
      <c r="F10" s="292" t="s">
        <v>58</v>
      </c>
      <c r="G10" s="292"/>
      <c r="H10" s="292"/>
      <c r="I10" s="292"/>
      <c r="J10" s="293"/>
      <c r="K10" s="294"/>
      <c r="L10" s="294"/>
      <c r="M10" s="294"/>
      <c r="N10" s="112"/>
      <c r="O10" s="294"/>
      <c r="P10" s="295">
        <v>43756</v>
      </c>
      <c r="Q10" s="294"/>
      <c r="R10" s="109"/>
      <c r="S10" s="109"/>
      <c r="T10" s="48"/>
    </row>
    <row r="11" spans="1:20" ht="17.25" customHeight="1" x14ac:dyDescent="0.25">
      <c r="A11" s="95"/>
      <c r="B11" s="689"/>
      <c r="C11" s="689"/>
      <c r="D11" s="689"/>
      <c r="E11" s="689"/>
      <c r="F11" s="291" t="s">
        <v>24</v>
      </c>
      <c r="G11" s="697">
        <f>'Request Process'!F5</f>
        <v>0</v>
      </c>
      <c r="H11" s="697"/>
      <c r="I11" s="698"/>
      <c r="J11" s="291" t="s">
        <v>29</v>
      </c>
      <c r="K11" s="697">
        <f>'Request Process'!C6</f>
        <v>0</v>
      </c>
      <c r="L11" s="697"/>
      <c r="M11" s="697"/>
      <c r="N11" s="698"/>
      <c r="O11" s="291" t="s">
        <v>30</v>
      </c>
      <c r="P11" s="697">
        <f>'Request Process'!F6</f>
        <v>0</v>
      </c>
      <c r="Q11" s="697"/>
      <c r="R11" s="697"/>
      <c r="S11" s="698"/>
      <c r="T11" s="48"/>
    </row>
    <row r="12" spans="1:20" ht="3" customHeight="1" x14ac:dyDescent="0.25">
      <c r="A12" s="95"/>
      <c r="B12" s="689"/>
      <c r="C12" s="689"/>
      <c r="D12" s="689"/>
      <c r="E12" s="689"/>
      <c r="F12" s="208"/>
      <c r="G12" s="208"/>
      <c r="H12" s="208"/>
      <c r="I12" s="208"/>
      <c r="J12" s="208"/>
      <c r="K12" s="208"/>
      <c r="L12" s="208"/>
      <c r="M12" s="208"/>
      <c r="N12" s="208"/>
      <c r="O12" s="208"/>
      <c r="P12" s="208"/>
      <c r="Q12" s="208"/>
      <c r="R12" s="208"/>
      <c r="S12" s="208"/>
      <c r="T12" s="48"/>
    </row>
    <row r="13" spans="1:20" ht="17.25" customHeight="1" x14ac:dyDescent="0.25">
      <c r="A13" s="95"/>
      <c r="B13" s="689"/>
      <c r="C13" s="689"/>
      <c r="D13" s="689"/>
      <c r="E13" s="689"/>
      <c r="F13" s="291" t="s">
        <v>66</v>
      </c>
      <c r="G13" s="697">
        <f>'Request Process'!C7</f>
        <v>0</v>
      </c>
      <c r="H13" s="697"/>
      <c r="I13" s="698"/>
      <c r="J13" s="291" t="s">
        <v>67</v>
      </c>
      <c r="K13" s="697">
        <f>'Request Process'!F7</f>
        <v>0</v>
      </c>
      <c r="L13" s="697"/>
      <c r="M13" s="697"/>
      <c r="N13" s="698"/>
      <c r="O13" s="291" t="s">
        <v>68</v>
      </c>
      <c r="P13" s="697">
        <f>'Request Process'!C8</f>
        <v>0</v>
      </c>
      <c r="Q13" s="697"/>
      <c r="R13" s="697"/>
      <c r="S13" s="698"/>
      <c r="T13" s="48"/>
    </row>
    <row r="14" spans="1:20" ht="4.5" customHeight="1" x14ac:dyDescent="0.25">
      <c r="A14" s="298"/>
      <c r="B14" s="296"/>
      <c r="C14" s="296"/>
      <c r="D14" s="296"/>
      <c r="E14" s="302"/>
      <c r="F14" s="302"/>
      <c r="G14" s="302"/>
      <c r="H14" s="296"/>
      <c r="I14" s="299"/>
      <c r="J14" s="296"/>
      <c r="K14" s="296"/>
      <c r="L14" s="296"/>
      <c r="M14" s="299"/>
      <c r="N14" s="296"/>
      <c r="O14" s="296"/>
      <c r="P14" s="296"/>
      <c r="Q14" s="299"/>
      <c r="R14" s="296"/>
      <c r="S14" s="296"/>
      <c r="T14" s="298"/>
    </row>
    <row r="15" spans="1:20" ht="17.25" customHeight="1" x14ac:dyDescent="0.25">
      <c r="A15" s="298"/>
      <c r="B15" s="296"/>
      <c r="C15" s="690" t="s">
        <v>84</v>
      </c>
      <c r="D15" s="690"/>
      <c r="E15" s="690"/>
      <c r="F15" s="691">
        <f>'Request Process'!E12</f>
        <v>0</v>
      </c>
      <c r="G15" s="692"/>
      <c r="H15" s="693"/>
      <c r="I15" s="296"/>
      <c r="J15" s="296" t="s">
        <v>86</v>
      </c>
      <c r="K15" s="296"/>
      <c r="L15" s="296"/>
      <c r="M15" s="296"/>
      <c r="N15" s="694">
        <f>'Request Process'!E14</f>
        <v>0</v>
      </c>
      <c r="O15" s="695"/>
      <c r="P15" s="695"/>
      <c r="Q15" s="695"/>
      <c r="R15" s="695"/>
      <c r="S15" s="696"/>
      <c r="T15" s="298"/>
    </row>
    <row r="16" spans="1:20" ht="3.75" customHeight="1" thickBot="1" x14ac:dyDescent="0.3">
      <c r="A16" s="298"/>
      <c r="B16" s="296"/>
      <c r="C16" s="296"/>
      <c r="D16" s="296"/>
      <c r="E16" s="296"/>
      <c r="F16" s="296"/>
      <c r="G16" s="296"/>
      <c r="H16" s="296"/>
      <c r="I16" s="296"/>
      <c r="J16" s="296"/>
      <c r="K16" s="296"/>
      <c r="L16" s="296"/>
      <c r="M16" s="296"/>
      <c r="N16" s="296"/>
      <c r="O16" s="296"/>
      <c r="P16" s="296"/>
      <c r="Q16" s="705"/>
      <c r="R16" s="705"/>
      <c r="S16" s="299"/>
      <c r="T16" s="48"/>
    </row>
    <row r="17" spans="1:20" ht="18.75" customHeight="1" x14ac:dyDescent="0.25">
      <c r="A17" s="298"/>
      <c r="B17" s="782" t="s">
        <v>40</v>
      </c>
      <c r="C17" s="783"/>
      <c r="D17" s="783"/>
      <c r="E17" s="784"/>
      <c r="F17" s="727">
        <f>'Overnight Event'!E21</f>
        <v>0</v>
      </c>
      <c r="G17" s="728"/>
      <c r="H17" s="762"/>
      <c r="I17" s="305"/>
      <c r="J17" s="783" t="s">
        <v>41</v>
      </c>
      <c r="K17" s="783"/>
      <c r="L17" s="784"/>
      <c r="M17" s="727">
        <f>'Overnight Event'!E23</f>
        <v>0</v>
      </c>
      <c r="N17" s="728"/>
      <c r="O17" s="729"/>
      <c r="P17" s="15"/>
      <c r="Q17" s="15"/>
      <c r="R17" s="15"/>
      <c r="S17" s="15"/>
      <c r="T17" s="7"/>
    </row>
    <row r="18" spans="1:20" ht="3" customHeight="1" thickBot="1" x14ac:dyDescent="0.3">
      <c r="A18" s="298"/>
      <c r="B18" s="306"/>
      <c r="C18" s="299"/>
      <c r="D18" s="299"/>
      <c r="E18" s="299"/>
      <c r="F18" s="299"/>
      <c r="G18" s="299" t="s">
        <v>57</v>
      </c>
      <c r="H18" s="299"/>
      <c r="I18" s="299"/>
      <c r="J18" s="299"/>
      <c r="K18" s="299"/>
      <c r="L18" s="301"/>
      <c r="M18" s="301"/>
      <c r="N18" s="301"/>
      <c r="O18" s="307"/>
      <c r="P18" s="14"/>
      <c r="Q18" s="14"/>
      <c r="R18" s="14"/>
      <c r="S18" s="15"/>
      <c r="T18" s="7"/>
    </row>
    <row r="19" spans="1:20" ht="16.5" customHeight="1" thickBot="1" x14ac:dyDescent="0.3">
      <c r="A19" s="298"/>
      <c r="B19" s="786" t="s">
        <v>81</v>
      </c>
      <c r="C19" s="787"/>
      <c r="D19" s="787"/>
      <c r="E19" s="788"/>
      <c r="F19" s="777">
        <f>'Overnight Event'!I21</f>
        <v>0</v>
      </c>
      <c r="G19" s="778"/>
      <c r="H19" s="779"/>
      <c r="I19" s="308"/>
      <c r="J19" s="801" t="s">
        <v>80</v>
      </c>
      <c r="K19" s="801"/>
      <c r="L19" s="802"/>
      <c r="M19" s="777">
        <f>'Overnight Event'!Q21</f>
        <v>0</v>
      </c>
      <c r="N19" s="778"/>
      <c r="O19" s="785"/>
      <c r="P19" s="16"/>
      <c r="Q19" s="748" t="s">
        <v>42</v>
      </c>
      <c r="R19" s="749"/>
      <c r="S19" s="750"/>
      <c r="T19" s="6"/>
    </row>
    <row r="20" spans="1:20" ht="3.75" customHeight="1" thickBot="1" x14ac:dyDescent="0.3">
      <c r="A20" s="298"/>
      <c r="B20" s="299"/>
      <c r="C20" s="299"/>
      <c r="D20" s="299"/>
      <c r="E20" s="299"/>
      <c r="F20" s="299"/>
      <c r="G20" s="299"/>
      <c r="H20" s="300"/>
      <c r="I20" s="299"/>
      <c r="J20" s="296"/>
      <c r="K20" s="296"/>
      <c r="L20" s="296"/>
      <c r="M20" s="296"/>
      <c r="N20" s="296"/>
      <c r="O20" s="296"/>
      <c r="P20" s="16"/>
      <c r="Q20" s="17"/>
      <c r="R20" s="15"/>
      <c r="S20" s="18"/>
      <c r="T20" s="6"/>
    </row>
    <row r="21" spans="1:20" ht="18.75" customHeight="1" x14ac:dyDescent="0.25">
      <c r="A21" s="9"/>
      <c r="B21" s="296"/>
      <c r="C21" s="296"/>
      <c r="D21" s="296"/>
      <c r="E21" s="296"/>
      <c r="F21" s="296"/>
      <c r="G21" s="296"/>
      <c r="H21" s="296"/>
      <c r="I21" s="296"/>
      <c r="J21" s="296"/>
      <c r="K21" s="296"/>
      <c r="L21" s="296"/>
      <c r="M21" s="789" t="s">
        <v>2</v>
      </c>
      <c r="N21" s="790"/>
      <c r="O21" s="791"/>
      <c r="P21" s="19"/>
      <c r="Q21" s="711" t="s">
        <v>1</v>
      </c>
      <c r="R21" s="712"/>
      <c r="S21" s="713"/>
      <c r="T21" s="6"/>
    </row>
    <row r="22" spans="1:20" ht="18.75" customHeight="1" x14ac:dyDescent="0.3">
      <c r="A22" s="9"/>
      <c r="B22" s="348">
        <f>'NCHC Event '!A1</f>
        <v>0</v>
      </c>
      <c r="C22" s="134" t="s">
        <v>74</v>
      </c>
      <c r="D22" s="135"/>
      <c r="E22" s="135"/>
      <c r="F22" s="654">
        <f>'NCHC Event '!F3:M3</f>
        <v>0</v>
      </c>
      <c r="G22" s="654"/>
      <c r="H22" s="654"/>
      <c r="I22" s="654"/>
      <c r="J22" s="654"/>
      <c r="K22" s="654"/>
      <c r="L22" s="804"/>
      <c r="M22" s="717">
        <f>'NCHC Event '!Q9</f>
        <v>0</v>
      </c>
      <c r="N22" s="718"/>
      <c r="O22" s="719"/>
      <c r="P22" s="20"/>
      <c r="Q22" s="706" t="s">
        <v>51</v>
      </c>
      <c r="R22" s="707"/>
      <c r="S22" s="708"/>
      <c r="T22" s="6"/>
    </row>
    <row r="23" spans="1:20" ht="3" customHeight="1" x14ac:dyDescent="0.25">
      <c r="A23" s="9"/>
      <c r="B23" s="136"/>
      <c r="C23" s="137"/>
      <c r="D23" s="128"/>
      <c r="E23" s="128"/>
      <c r="F23" s="138"/>
      <c r="G23" s="53"/>
      <c r="H23" s="139"/>
      <c r="I23" s="139"/>
      <c r="J23" s="140"/>
      <c r="K23" s="140"/>
      <c r="L23" s="54"/>
      <c r="M23" s="153"/>
      <c r="N23" s="153"/>
      <c r="O23" s="153"/>
      <c r="P23" s="47"/>
      <c r="Q23" s="43"/>
      <c r="R23" s="14"/>
      <c r="S23" s="44"/>
      <c r="T23" s="6"/>
    </row>
    <row r="24" spans="1:20" ht="18.75" customHeight="1" x14ac:dyDescent="0.25">
      <c r="A24" s="9"/>
      <c r="B24" s="349">
        <f>'External-Local'!A3</f>
        <v>0</v>
      </c>
      <c r="C24" s="143" t="s">
        <v>75</v>
      </c>
      <c r="D24" s="144"/>
      <c r="E24" s="144"/>
      <c r="F24" s="652">
        <f>'External-Local'!D7</f>
        <v>0</v>
      </c>
      <c r="G24" s="652"/>
      <c r="H24" s="652"/>
      <c r="I24" s="652"/>
      <c r="J24" s="652"/>
      <c r="K24" s="652"/>
      <c r="L24" s="653"/>
      <c r="M24" s="646">
        <f>'External-Local'!P3</f>
        <v>0</v>
      </c>
      <c r="N24" s="647"/>
      <c r="O24" s="648"/>
      <c r="P24" s="45"/>
      <c r="Q24" s="649"/>
      <c r="R24" s="650"/>
      <c r="S24" s="651"/>
      <c r="T24" s="6"/>
    </row>
    <row r="25" spans="1:20" ht="3" customHeight="1" x14ac:dyDescent="0.25">
      <c r="A25" s="9"/>
      <c r="B25" s="142"/>
      <c r="C25" s="53"/>
      <c r="D25" s="53"/>
      <c r="E25" s="53"/>
      <c r="F25" s="53"/>
      <c r="G25" s="53"/>
      <c r="H25" s="133"/>
      <c r="I25" s="55"/>
      <c r="J25" s="132"/>
      <c r="K25" s="132"/>
      <c r="L25" s="132"/>
      <c r="M25" s="154"/>
      <c r="N25" s="154"/>
      <c r="O25" s="290"/>
      <c r="P25" s="16"/>
      <c r="Q25" s="17"/>
      <c r="R25" s="15"/>
      <c r="S25" s="18"/>
      <c r="T25" s="6"/>
    </row>
    <row r="26" spans="1:20" ht="18" customHeight="1" x14ac:dyDescent="0.25">
      <c r="A26" s="9"/>
      <c r="B26" s="350">
        <f>'Overnight Event'!A1</f>
        <v>0</v>
      </c>
      <c r="C26" s="666" t="s">
        <v>133</v>
      </c>
      <c r="D26" s="667"/>
      <c r="E26" s="667"/>
      <c r="F26" s="658">
        <f>'Overnight Event'!D6</f>
        <v>0</v>
      </c>
      <c r="G26" s="658"/>
      <c r="H26" s="658"/>
      <c r="I26" s="658"/>
      <c r="J26" s="658"/>
      <c r="K26" s="658"/>
      <c r="L26" s="659"/>
      <c r="M26" s="660">
        <f>'Overnight Event'!Q4</f>
        <v>0</v>
      </c>
      <c r="N26" s="661"/>
      <c r="O26" s="662"/>
      <c r="P26" s="303"/>
      <c r="Q26" s="663"/>
      <c r="R26" s="664"/>
      <c r="S26" s="665"/>
      <c r="T26" s="6"/>
    </row>
    <row r="27" spans="1:20" ht="3" customHeight="1" x14ac:dyDescent="0.25">
      <c r="A27" s="9"/>
      <c r="B27" s="142"/>
      <c r="C27" s="53"/>
      <c r="D27" s="53"/>
      <c r="E27" s="53"/>
      <c r="F27" s="53"/>
      <c r="G27" s="53"/>
      <c r="H27" s="133"/>
      <c r="I27" s="55"/>
      <c r="J27" s="132"/>
      <c r="K27" s="132"/>
      <c r="L27" s="132"/>
      <c r="M27" s="154"/>
      <c r="N27" s="154"/>
      <c r="O27" s="290"/>
      <c r="P27" s="16"/>
      <c r="Q27" s="17"/>
      <c r="R27" s="15"/>
      <c r="S27" s="18"/>
      <c r="T27" s="6"/>
    </row>
    <row r="28" spans="1:20" ht="18.75" customHeight="1" x14ac:dyDescent="0.25">
      <c r="A28" s="9"/>
      <c r="B28" s="351">
        <f>'Overnight Event'!A12</f>
        <v>0</v>
      </c>
      <c r="C28" s="288" t="s">
        <v>76</v>
      </c>
      <c r="D28" s="145"/>
      <c r="E28" s="654">
        <f>'Overnight Event'!D14</f>
        <v>0</v>
      </c>
      <c r="F28" s="654"/>
      <c r="G28" s="654"/>
      <c r="H28" s="654"/>
      <c r="I28" s="654"/>
      <c r="J28" s="654"/>
      <c r="K28" s="654"/>
      <c r="L28" s="654"/>
      <c r="M28" s="792">
        <f>'Overnight Event'!P12</f>
        <v>0</v>
      </c>
      <c r="N28" s="793"/>
      <c r="O28" s="794"/>
      <c r="P28" s="21"/>
      <c r="Q28" s="714"/>
      <c r="R28" s="715"/>
      <c r="S28" s="716"/>
      <c r="T28" s="6"/>
    </row>
    <row r="29" spans="1:20" ht="3" customHeight="1" x14ac:dyDescent="0.25">
      <c r="A29" s="9"/>
      <c r="B29" s="142"/>
      <c r="C29" s="53"/>
      <c r="D29" s="53"/>
      <c r="E29" s="53"/>
      <c r="F29" s="53"/>
      <c r="G29" s="53"/>
      <c r="H29" s="133"/>
      <c r="I29" s="55"/>
      <c r="J29" s="132"/>
      <c r="K29" s="132"/>
      <c r="L29" s="132"/>
      <c r="M29" s="154"/>
      <c r="N29" s="154"/>
      <c r="O29" s="154"/>
      <c r="P29" s="16"/>
      <c r="Q29" s="17"/>
      <c r="R29" s="15"/>
      <c r="S29" s="18"/>
      <c r="T29" s="6"/>
    </row>
    <row r="30" spans="1:20" ht="18.75" customHeight="1" x14ac:dyDescent="0.25">
      <c r="A30" s="9"/>
      <c r="B30" s="352">
        <f>'Overnight Event'!A19</f>
        <v>0</v>
      </c>
      <c r="C30" s="289" t="s">
        <v>77</v>
      </c>
      <c r="D30" s="135"/>
      <c r="E30" s="803">
        <f>'Overnight Event'!E19:G19</f>
        <v>0</v>
      </c>
      <c r="F30" s="803"/>
      <c r="G30" s="803"/>
      <c r="H30" s="803"/>
      <c r="I30" s="803"/>
      <c r="J30" s="803"/>
      <c r="K30" s="803"/>
      <c r="L30" s="803"/>
      <c r="M30" s="795">
        <f>'Overnight Event'!P19</f>
        <v>0</v>
      </c>
      <c r="N30" s="796"/>
      <c r="O30" s="797"/>
      <c r="P30" s="46"/>
      <c r="Q30" s="798"/>
      <c r="R30" s="799"/>
      <c r="S30" s="800"/>
      <c r="T30" s="6"/>
    </row>
    <row r="31" spans="1:20" ht="3" customHeight="1" x14ac:dyDescent="0.25">
      <c r="A31" s="9"/>
      <c r="B31" s="142"/>
      <c r="C31" s="53"/>
      <c r="D31" s="53"/>
      <c r="E31" s="53"/>
      <c r="F31" s="53"/>
      <c r="G31" s="53"/>
      <c r="H31" s="133"/>
      <c r="I31" s="55"/>
      <c r="J31" s="132"/>
      <c r="K31" s="132"/>
      <c r="L31" s="132"/>
      <c r="M31" s="154"/>
      <c r="N31" s="154"/>
      <c r="O31" s="154"/>
      <c r="P31" s="16"/>
      <c r="Q31" s="17"/>
      <c r="R31" s="15"/>
      <c r="S31" s="18"/>
      <c r="T31" s="6"/>
    </row>
    <row r="32" spans="1:20" ht="18.75" customHeight="1" x14ac:dyDescent="0.25">
      <c r="A32" s="9"/>
      <c r="B32" s="353">
        <f>'Overnight Event'!A28</f>
        <v>0</v>
      </c>
      <c r="C32" s="146" t="s">
        <v>79</v>
      </c>
      <c r="D32" s="135"/>
      <c r="E32" s="135"/>
      <c r="F32" s="135"/>
      <c r="G32" s="265"/>
      <c r="H32" s="673">
        <f>'Overnight Event'!B29</f>
        <v>0</v>
      </c>
      <c r="I32" s="673"/>
      <c r="J32" s="673"/>
      <c r="K32" s="673"/>
      <c r="L32" s="673"/>
      <c r="M32" s="699">
        <f>'Overnight Event'!P28</f>
        <v>0</v>
      </c>
      <c r="N32" s="700"/>
      <c r="O32" s="701"/>
      <c r="P32" s="46"/>
      <c r="Q32" s="730"/>
      <c r="R32" s="731"/>
      <c r="S32" s="732"/>
      <c r="T32" s="6"/>
    </row>
    <row r="33" spans="1:39" ht="3.75" customHeight="1" x14ac:dyDescent="0.25">
      <c r="A33" s="9"/>
      <c r="B33" s="53"/>
      <c r="C33" s="53"/>
      <c r="D33" s="53"/>
      <c r="E33" s="53"/>
      <c r="F33" s="53"/>
      <c r="G33" s="53"/>
      <c r="H33" s="133"/>
      <c r="I33" s="55"/>
      <c r="J33" s="132"/>
      <c r="K33" s="132"/>
      <c r="L33" s="132"/>
      <c r="M33" s="154"/>
      <c r="N33" s="154"/>
      <c r="O33" s="154"/>
      <c r="P33" s="16"/>
      <c r="Q33" s="17"/>
      <c r="R33" s="15"/>
      <c r="S33" s="18"/>
      <c r="T33" s="6"/>
    </row>
    <row r="34" spans="1:39" ht="18.75" customHeight="1" x14ac:dyDescent="0.25">
      <c r="A34" s="9"/>
      <c r="B34" s="709" t="s">
        <v>49</v>
      </c>
      <c r="C34" s="710"/>
      <c r="D34" s="147" t="s">
        <v>83</v>
      </c>
      <c r="E34" s="141"/>
      <c r="F34" s="141"/>
      <c r="G34" s="141"/>
      <c r="H34" s="148"/>
      <c r="I34" s="149"/>
      <c r="J34" s="141"/>
      <c r="K34" s="141"/>
      <c r="L34" s="141"/>
      <c r="M34" s="702">
        <f>'Overnight Event'!P32</f>
        <v>0</v>
      </c>
      <c r="N34" s="703"/>
      <c r="O34" s="704"/>
      <c r="P34" s="45"/>
      <c r="Q34" s="733"/>
      <c r="R34" s="734"/>
      <c r="S34" s="735"/>
      <c r="T34" s="6"/>
    </row>
    <row r="35" spans="1:39" ht="3.75" customHeight="1" x14ac:dyDescent="0.25">
      <c r="B35" s="53"/>
      <c r="C35" s="53"/>
      <c r="D35" s="53"/>
      <c r="E35" s="53"/>
      <c r="F35" s="53"/>
      <c r="G35" s="53"/>
      <c r="H35" s="133"/>
      <c r="I35" s="55"/>
      <c r="J35" s="132"/>
      <c r="K35" s="132"/>
      <c r="L35" s="132"/>
      <c r="M35" s="154"/>
      <c r="N35" s="154"/>
      <c r="O35" s="154"/>
      <c r="P35" s="16"/>
      <c r="Q35" s="17"/>
      <c r="R35" s="15"/>
      <c r="S35" s="18"/>
      <c r="T35" s="6"/>
    </row>
    <row r="36" spans="1:39" ht="17.25" customHeight="1" x14ac:dyDescent="0.25">
      <c r="B36" s="709" t="s">
        <v>82</v>
      </c>
      <c r="C36" s="710"/>
      <c r="D36" s="710"/>
      <c r="E36" s="141"/>
      <c r="F36" s="141"/>
      <c r="G36" s="141"/>
      <c r="H36" s="148"/>
      <c r="I36" s="149"/>
      <c r="J36" s="141"/>
      <c r="K36" s="141"/>
      <c r="L36" s="141"/>
      <c r="M36" s="702">
        <f>'NCHC Event '!P19+'External-Local'!P23+'Overnight Event'!P35</f>
        <v>0</v>
      </c>
      <c r="N36" s="703"/>
      <c r="O36" s="704"/>
      <c r="P36" s="45"/>
      <c r="Q36" s="780"/>
      <c r="R36" s="436"/>
      <c r="S36" s="781"/>
      <c r="T36" s="6"/>
    </row>
    <row r="37" spans="1:39" ht="3.75" customHeight="1" x14ac:dyDescent="0.25">
      <c r="B37" s="54"/>
      <c r="C37" s="54"/>
      <c r="D37" s="54"/>
      <c r="E37" s="54"/>
      <c r="F37" s="53"/>
      <c r="G37" s="53"/>
      <c r="H37" s="133"/>
      <c r="I37" s="55"/>
      <c r="J37" s="132"/>
      <c r="K37" s="132"/>
      <c r="L37" s="132"/>
      <c r="M37" s="154"/>
      <c r="N37" s="154"/>
      <c r="O37" s="154"/>
      <c r="P37" s="16"/>
      <c r="Q37" s="17"/>
      <c r="R37" s="15"/>
      <c r="S37" s="18"/>
      <c r="T37" s="6"/>
    </row>
    <row r="38" spans="1:39" ht="18.75" customHeight="1" thickBot="1" x14ac:dyDescent="0.3">
      <c r="B38" s="150" t="s">
        <v>50</v>
      </c>
      <c r="C38" s="231"/>
      <c r="D38" s="231"/>
      <c r="E38" s="151"/>
      <c r="F38" s="151"/>
      <c r="G38" s="151"/>
      <c r="H38" s="151"/>
      <c r="I38" s="152"/>
      <c r="J38" s="151"/>
      <c r="K38" s="151"/>
      <c r="L38" s="151"/>
      <c r="M38" s="736">
        <f>'Overnight Event'!P37</f>
        <v>0</v>
      </c>
      <c r="N38" s="737"/>
      <c r="O38" s="738"/>
      <c r="P38" s="20"/>
      <c r="Q38" s="655"/>
      <c r="R38" s="656"/>
      <c r="S38" s="657"/>
      <c r="T38" s="6"/>
    </row>
    <row r="39" spans="1:39" ht="5.25" customHeight="1" thickBot="1" x14ac:dyDescent="0.3">
      <c r="B39" s="155"/>
      <c r="C39" s="156"/>
      <c r="D39" s="156"/>
      <c r="E39" s="156"/>
      <c r="F39" s="156"/>
      <c r="G39" s="156"/>
      <c r="H39" s="156"/>
      <c r="I39" s="157"/>
      <c r="J39" s="158"/>
      <c r="K39" s="158"/>
      <c r="L39" s="158"/>
      <c r="M39" s="158"/>
      <c r="N39" s="158"/>
      <c r="O39" s="158"/>
      <c r="P39" s="16"/>
      <c r="Q39" s="16"/>
      <c r="R39" s="16"/>
      <c r="S39" s="16"/>
      <c r="T39" s="6"/>
    </row>
    <row r="40" spans="1:39" ht="19.5" customHeight="1" thickBot="1" x14ac:dyDescent="0.3">
      <c r="B40" s="159"/>
      <c r="C40" s="160"/>
      <c r="D40" s="160"/>
      <c r="E40" s="160"/>
      <c r="F40" s="160"/>
      <c r="G40" s="742" t="s">
        <v>0</v>
      </c>
      <c r="H40" s="742"/>
      <c r="I40" s="742"/>
      <c r="J40" s="742"/>
      <c r="K40" s="742"/>
      <c r="L40" s="161"/>
      <c r="M40" s="739">
        <f>M22+M24+M28+M30+M32+M34+M36+M38</f>
        <v>0</v>
      </c>
      <c r="N40" s="740"/>
      <c r="O40" s="740"/>
      <c r="P40" s="740"/>
      <c r="Q40" s="740"/>
      <c r="R40" s="740"/>
      <c r="S40" s="741"/>
      <c r="T40" s="6"/>
    </row>
    <row r="41" spans="1:39" ht="18.75" customHeight="1" x14ac:dyDescent="0.25">
      <c r="B41" s="242" t="s">
        <v>35</v>
      </c>
      <c r="C41" s="242"/>
      <c r="D41" s="242"/>
      <c r="E41" s="162"/>
      <c r="F41" s="54"/>
      <c r="G41" s="54"/>
      <c r="H41" s="54"/>
      <c r="I41" s="54"/>
      <c r="J41" s="132"/>
      <c r="K41" s="132"/>
      <c r="L41" s="132"/>
      <c r="M41" s="132"/>
      <c r="N41" s="132"/>
      <c r="O41" s="132"/>
      <c r="P41" s="132"/>
      <c r="Q41" s="132"/>
      <c r="R41" s="132"/>
      <c r="S41" s="132"/>
      <c r="T41" s="16"/>
    </row>
    <row r="42" spans="1:39" ht="2.25" customHeight="1" x14ac:dyDescent="0.25">
      <c r="B42" s="132"/>
      <c r="C42" s="132"/>
      <c r="D42" s="132"/>
      <c r="E42" s="132"/>
      <c r="F42" s="132"/>
      <c r="G42" s="132"/>
      <c r="H42" s="132"/>
      <c r="I42" s="164"/>
      <c r="J42" s="132"/>
      <c r="K42" s="132"/>
      <c r="L42" s="132"/>
      <c r="M42" s="132"/>
      <c r="N42" s="132"/>
      <c r="O42" s="132"/>
      <c r="P42" s="132"/>
      <c r="Q42" s="132"/>
      <c r="R42" s="132"/>
      <c r="S42" s="132"/>
      <c r="T42" s="6"/>
    </row>
    <row r="43" spans="1:39" ht="22.5" customHeight="1" x14ac:dyDescent="0.25">
      <c r="B43" s="672" t="s">
        <v>110</v>
      </c>
      <c r="C43" s="672"/>
      <c r="D43" s="672"/>
      <c r="E43" s="763"/>
      <c r="F43" s="764"/>
      <c r="G43" s="764"/>
      <c r="H43" s="764"/>
      <c r="I43" s="764"/>
      <c r="J43" s="764"/>
      <c r="K43" s="765"/>
      <c r="L43" s="132"/>
      <c r="M43" s="132"/>
      <c r="N43" s="132"/>
      <c r="O43" s="759" t="s">
        <v>8</v>
      </c>
      <c r="P43" s="759"/>
      <c r="Q43" s="743"/>
      <c r="R43" s="744"/>
      <c r="S43" s="745"/>
      <c r="T43" s="6"/>
    </row>
    <row r="44" spans="1:39" ht="21.75" customHeight="1" x14ac:dyDescent="0.25">
      <c r="B44" s="760" t="s">
        <v>121</v>
      </c>
      <c r="C44" s="760"/>
      <c r="D44" s="761"/>
      <c r="E44" s="549"/>
      <c r="F44" s="550"/>
      <c r="G44" s="550"/>
      <c r="H44" s="746"/>
      <c r="I44" s="746"/>
      <c r="J44" s="746"/>
      <c r="K44" s="747"/>
      <c r="L44" s="132"/>
      <c r="M44" s="132"/>
      <c r="N44" s="132"/>
      <c r="O44" s="759" t="s">
        <v>8</v>
      </c>
      <c r="P44" s="759"/>
      <c r="Q44" s="743"/>
      <c r="R44" s="744"/>
      <c r="S44" s="745"/>
      <c r="T44" s="6"/>
      <c r="V44" s="282"/>
      <c r="W44" s="282"/>
      <c r="X44" s="282"/>
      <c r="Y44" s="282"/>
      <c r="Z44" s="282"/>
      <c r="AA44" s="282"/>
      <c r="AB44" s="282"/>
      <c r="AC44" s="282"/>
      <c r="AD44" s="282"/>
      <c r="AE44" s="282"/>
      <c r="AF44" s="282"/>
      <c r="AG44" s="282"/>
      <c r="AH44" s="282"/>
      <c r="AI44" s="282"/>
      <c r="AJ44" s="282"/>
      <c r="AK44" s="282"/>
      <c r="AL44" s="282"/>
      <c r="AM44" s="282"/>
    </row>
    <row r="45" spans="1:39" ht="24.75" customHeight="1" x14ac:dyDescent="0.25">
      <c r="B45" s="54"/>
      <c r="C45" s="163" t="s">
        <v>109</v>
      </c>
      <c r="D45" s="54"/>
      <c r="E45" s="54"/>
      <c r="F45" s="53"/>
      <c r="G45" s="53"/>
      <c r="H45" s="549"/>
      <c r="I45" s="550"/>
      <c r="J45" s="550"/>
      <c r="K45" s="550"/>
      <c r="L45" s="550"/>
      <c r="M45" s="551"/>
      <c r="N45" s="132"/>
      <c r="O45" s="759" t="s">
        <v>8</v>
      </c>
      <c r="P45" s="759"/>
      <c r="Q45" s="743"/>
      <c r="R45" s="744"/>
      <c r="S45" s="745"/>
      <c r="T45" s="6"/>
    </row>
    <row r="46" spans="1:39" ht="2.25" customHeight="1" thickBot="1" x14ac:dyDescent="0.3">
      <c r="B46" s="12"/>
      <c r="C46" s="12"/>
      <c r="D46" s="12"/>
      <c r="E46" s="12"/>
      <c r="F46" s="12"/>
      <c r="G46" s="12"/>
      <c r="H46" s="12"/>
      <c r="I46" s="12"/>
      <c r="J46" s="12"/>
      <c r="K46" s="12"/>
      <c r="L46" s="12"/>
      <c r="M46" s="12"/>
      <c r="N46" s="11"/>
      <c r="O46" s="11"/>
      <c r="P46" s="11"/>
      <c r="Q46" s="11"/>
      <c r="R46" s="11"/>
      <c r="S46" s="11"/>
    </row>
    <row r="47" spans="1:39" ht="17.25" customHeight="1" thickBot="1" x14ac:dyDescent="0.35">
      <c r="B47" s="751" t="s">
        <v>169</v>
      </c>
      <c r="C47" s="752"/>
      <c r="D47" s="752"/>
      <c r="E47" s="753"/>
      <c r="F47" s="374"/>
      <c r="G47" s="754" t="s">
        <v>45</v>
      </c>
      <c r="H47" s="755"/>
      <c r="I47" s="755"/>
      <c r="J47" s="755"/>
      <c r="K47" s="756">
        <f>R52+R53+R54+R55+R56</f>
        <v>0</v>
      </c>
      <c r="L47" s="757"/>
      <c r="M47" s="758"/>
      <c r="N47" s="374"/>
      <c r="O47" s="720" t="s">
        <v>47</v>
      </c>
      <c r="P47" s="383"/>
      <c r="Q47" s="668">
        <f>K47+K48</f>
        <v>0</v>
      </c>
      <c r="R47" s="668"/>
      <c r="S47" s="669"/>
    </row>
    <row r="48" spans="1:39" ht="17.25" customHeight="1" x14ac:dyDescent="0.25">
      <c r="B48" s="371"/>
      <c r="C48" s="372"/>
      <c r="D48" s="372"/>
      <c r="E48" s="372"/>
      <c r="F48" s="373"/>
      <c r="G48" s="722" t="s">
        <v>48</v>
      </c>
      <c r="H48" s="723"/>
      <c r="I48" s="723"/>
      <c r="J48" s="723"/>
      <c r="K48" s="724">
        <f>M34+M36+M38</f>
        <v>0</v>
      </c>
      <c r="L48" s="725"/>
      <c r="M48" s="726"/>
      <c r="N48" s="375"/>
      <c r="O48" s="721"/>
      <c r="P48" s="358"/>
      <c r="Q48" s="670"/>
      <c r="R48" s="670"/>
      <c r="S48" s="671"/>
    </row>
    <row r="49" spans="2:30" ht="2.25" customHeight="1" thickBot="1" x14ac:dyDescent="0.3">
      <c r="B49" s="376"/>
      <c r="C49" s="377"/>
      <c r="D49" s="859"/>
      <c r="E49" s="859"/>
      <c r="F49" s="859"/>
      <c r="G49" s="859"/>
      <c r="H49" s="859"/>
      <c r="I49" s="859"/>
      <c r="J49" s="859"/>
      <c r="K49" s="859"/>
      <c r="L49" s="859"/>
      <c r="M49" s="381" t="s">
        <v>36</v>
      </c>
      <c r="N49" s="382"/>
      <c r="O49" s="859"/>
      <c r="P49" s="859"/>
      <c r="Q49" s="377"/>
      <c r="R49" s="384"/>
      <c r="S49" s="385"/>
    </row>
    <row r="50" spans="2:30" ht="11.25" customHeight="1" x14ac:dyDescent="0.25">
      <c r="B50" s="376"/>
      <c r="C50" s="377"/>
      <c r="D50" s="874" t="s">
        <v>10</v>
      </c>
      <c r="E50" s="875"/>
      <c r="F50" s="875"/>
      <c r="G50" s="875"/>
      <c r="H50" s="875"/>
      <c r="I50" s="876"/>
      <c r="J50" s="874" t="s">
        <v>12</v>
      </c>
      <c r="K50" s="875"/>
      <c r="L50" s="875"/>
      <c r="M50" s="359" t="s">
        <v>163</v>
      </c>
      <c r="N50" s="360" t="s">
        <v>167</v>
      </c>
      <c r="O50" s="880" t="s">
        <v>165</v>
      </c>
      <c r="P50" s="881"/>
      <c r="Q50" s="356" t="s">
        <v>37</v>
      </c>
      <c r="R50" s="769" t="s">
        <v>44</v>
      </c>
      <c r="S50" s="770"/>
    </row>
    <row r="51" spans="2:30" ht="12" customHeight="1" x14ac:dyDescent="0.25">
      <c r="B51" s="376"/>
      <c r="C51" s="377"/>
      <c r="D51" s="877"/>
      <c r="E51" s="878"/>
      <c r="F51" s="878"/>
      <c r="G51" s="878"/>
      <c r="H51" s="878"/>
      <c r="I51" s="879"/>
      <c r="J51" s="877"/>
      <c r="K51" s="878"/>
      <c r="L51" s="878"/>
      <c r="M51" s="361" t="s">
        <v>164</v>
      </c>
      <c r="N51" s="362" t="s">
        <v>168</v>
      </c>
      <c r="O51" s="870" t="s">
        <v>166</v>
      </c>
      <c r="P51" s="871"/>
      <c r="Q51" s="357" t="s">
        <v>162</v>
      </c>
      <c r="R51" s="771"/>
      <c r="S51" s="772"/>
    </row>
    <row r="52" spans="2:30" ht="16.5" customHeight="1" x14ac:dyDescent="0.25">
      <c r="B52" s="855" t="s">
        <v>55</v>
      </c>
      <c r="C52" s="856"/>
      <c r="D52" s="807"/>
      <c r="E52" s="808"/>
      <c r="F52" s="808"/>
      <c r="G52" s="808"/>
      <c r="H52" s="808"/>
      <c r="I52" s="809"/>
      <c r="J52" s="866"/>
      <c r="K52" s="867"/>
      <c r="L52" s="867"/>
      <c r="M52" s="363"/>
      <c r="N52" s="847"/>
      <c r="O52" s="872"/>
      <c r="P52" s="873"/>
      <c r="Q52" s="35"/>
      <c r="R52" s="868">
        <v>0</v>
      </c>
      <c r="S52" s="869"/>
    </row>
    <row r="53" spans="2:30" ht="16.5" customHeight="1" x14ac:dyDescent="0.25">
      <c r="B53" s="805" t="s">
        <v>78</v>
      </c>
      <c r="C53" s="806"/>
      <c r="D53" s="828"/>
      <c r="E53" s="829"/>
      <c r="F53" s="829"/>
      <c r="G53" s="829"/>
      <c r="H53" s="829"/>
      <c r="I53" s="830"/>
      <c r="J53" s="831"/>
      <c r="K53" s="832"/>
      <c r="L53" s="832"/>
      <c r="M53" s="364"/>
      <c r="N53" s="848"/>
      <c r="O53" s="860"/>
      <c r="P53" s="861"/>
      <c r="Q53" s="36"/>
      <c r="R53" s="833">
        <v>0</v>
      </c>
      <c r="S53" s="834"/>
    </row>
    <row r="54" spans="2:30" ht="18.75" customHeight="1" x14ac:dyDescent="0.25">
      <c r="B54" s="845" t="s">
        <v>3</v>
      </c>
      <c r="C54" s="846"/>
      <c r="D54" s="849"/>
      <c r="E54" s="850"/>
      <c r="F54" s="850"/>
      <c r="G54" s="850"/>
      <c r="H54" s="850"/>
      <c r="I54" s="851"/>
      <c r="J54" s="814"/>
      <c r="K54" s="814"/>
      <c r="L54" s="815"/>
      <c r="M54" s="365"/>
      <c r="N54" s="366"/>
      <c r="O54" s="862"/>
      <c r="P54" s="863"/>
      <c r="Q54" s="322"/>
      <c r="R54" s="864">
        <v>0</v>
      </c>
      <c r="S54" s="865"/>
    </row>
    <row r="55" spans="2:30" ht="20.25" customHeight="1" x14ac:dyDescent="0.25">
      <c r="B55" s="823" t="s">
        <v>4</v>
      </c>
      <c r="C55" s="824"/>
      <c r="D55" s="810"/>
      <c r="E55" s="811"/>
      <c r="F55" s="811"/>
      <c r="G55" s="811"/>
      <c r="H55" s="811"/>
      <c r="I55" s="811"/>
      <c r="J55" s="812"/>
      <c r="K55" s="812"/>
      <c r="L55" s="813"/>
      <c r="M55" s="367"/>
      <c r="N55" s="368"/>
      <c r="O55" s="816"/>
      <c r="P55" s="817"/>
      <c r="Q55" s="320"/>
      <c r="R55" s="857">
        <v>0</v>
      </c>
      <c r="S55" s="858"/>
    </row>
    <row r="56" spans="2:30" ht="17.25" customHeight="1" thickBot="1" x14ac:dyDescent="0.3">
      <c r="B56" s="835" t="s">
        <v>9</v>
      </c>
      <c r="C56" s="836"/>
      <c r="D56" s="837"/>
      <c r="E56" s="838"/>
      <c r="F56" s="838"/>
      <c r="G56" s="838"/>
      <c r="H56" s="838"/>
      <c r="I56" s="838"/>
      <c r="J56" s="839"/>
      <c r="K56" s="839"/>
      <c r="L56" s="840"/>
      <c r="M56" s="369"/>
      <c r="N56" s="370"/>
      <c r="O56" s="841"/>
      <c r="P56" s="842"/>
      <c r="Q56" s="321"/>
      <c r="R56" s="843">
        <v>0</v>
      </c>
      <c r="S56" s="844"/>
    </row>
    <row r="57" spans="2:30" ht="17.25" customHeight="1" x14ac:dyDescent="0.25">
      <c r="B57" s="395" t="s">
        <v>11</v>
      </c>
      <c r="C57" s="373"/>
      <c r="D57" s="821"/>
      <c r="E57" s="821"/>
      <c r="F57" s="821"/>
      <c r="G57" s="821"/>
      <c r="H57" s="821"/>
      <c r="I57" s="821"/>
      <c r="J57" s="821"/>
      <c r="K57" s="821"/>
      <c r="L57" s="821"/>
      <c r="M57" s="821"/>
      <c r="N57" s="821"/>
      <c r="O57" s="821"/>
      <c r="P57" s="821"/>
      <c r="Q57" s="821"/>
      <c r="R57" s="821"/>
      <c r="S57" s="822"/>
    </row>
    <row r="58" spans="2:30" ht="14.25" customHeight="1" x14ac:dyDescent="0.25">
      <c r="B58" s="766"/>
      <c r="C58" s="767"/>
      <c r="D58" s="767"/>
      <c r="E58" s="767"/>
      <c r="F58" s="767"/>
      <c r="G58" s="767"/>
      <c r="H58" s="767"/>
      <c r="I58" s="767"/>
      <c r="J58" s="767"/>
      <c r="K58" s="767"/>
      <c r="L58" s="767"/>
      <c r="M58" s="767"/>
      <c r="N58" s="767"/>
      <c r="O58" s="767"/>
      <c r="P58" s="767"/>
      <c r="Q58" s="767"/>
      <c r="R58" s="767"/>
      <c r="S58" s="768"/>
    </row>
    <row r="59" spans="2:30" x14ac:dyDescent="0.25">
      <c r="B59" s="852"/>
      <c r="C59" s="853"/>
      <c r="D59" s="853"/>
      <c r="E59" s="853"/>
      <c r="F59" s="853"/>
      <c r="G59" s="853"/>
      <c r="H59" s="853"/>
      <c r="I59" s="853"/>
      <c r="J59" s="853"/>
      <c r="K59" s="853"/>
      <c r="L59" s="853"/>
      <c r="M59" s="853"/>
      <c r="N59" s="853"/>
      <c r="O59" s="853"/>
      <c r="P59" s="853"/>
      <c r="Q59" s="853"/>
      <c r="R59" s="853"/>
      <c r="S59" s="854"/>
      <c r="AC59" s="268"/>
      <c r="AD59" s="3"/>
    </row>
    <row r="60" spans="2:30" x14ac:dyDescent="0.25">
      <c r="B60" s="825"/>
      <c r="C60" s="826"/>
      <c r="D60" s="826"/>
      <c r="E60" s="826"/>
      <c r="F60" s="826"/>
      <c r="G60" s="826"/>
      <c r="H60" s="826"/>
      <c r="I60" s="826"/>
      <c r="J60" s="826"/>
      <c r="K60" s="826"/>
      <c r="L60" s="826"/>
      <c r="M60" s="826"/>
      <c r="N60" s="826"/>
      <c r="O60" s="826"/>
      <c r="P60" s="826"/>
      <c r="Q60" s="826"/>
      <c r="R60" s="826"/>
      <c r="S60" s="827"/>
    </row>
    <row r="61" spans="2:30" ht="3.75" customHeight="1" thickBot="1" x14ac:dyDescent="0.3">
      <c r="B61" s="378"/>
      <c r="C61" s="379"/>
      <c r="D61" s="379"/>
      <c r="E61" s="379"/>
      <c r="F61" s="379"/>
      <c r="G61" s="379"/>
      <c r="H61" s="379"/>
      <c r="I61" s="379"/>
      <c r="J61" s="379"/>
      <c r="K61" s="379"/>
      <c r="L61" s="379"/>
      <c r="M61" s="379"/>
      <c r="N61" s="379"/>
      <c r="O61" s="379"/>
      <c r="P61" s="379"/>
      <c r="Q61" s="379"/>
      <c r="R61" s="379"/>
      <c r="S61" s="380"/>
    </row>
    <row r="62" spans="2:30" ht="18" customHeight="1" thickBot="1" x14ac:dyDescent="0.3">
      <c r="B62" s="818" t="s">
        <v>171</v>
      </c>
      <c r="C62" s="819"/>
      <c r="D62" s="819"/>
      <c r="E62" s="819"/>
      <c r="F62" s="819"/>
      <c r="G62" s="819"/>
      <c r="H62" s="819"/>
      <c r="I62" s="819"/>
      <c r="J62" s="819"/>
      <c r="K62" s="819"/>
      <c r="L62" s="819"/>
      <c r="M62" s="819"/>
      <c r="N62" s="819"/>
      <c r="O62" s="819"/>
      <c r="P62" s="819"/>
      <c r="Q62" s="819"/>
      <c r="R62" s="819"/>
      <c r="S62" s="820"/>
    </row>
    <row r="63" spans="2:30" ht="2.25" customHeight="1" x14ac:dyDescent="0.25">
      <c r="B63" s="8"/>
      <c r="C63" s="8"/>
      <c r="D63" s="8"/>
      <c r="E63" s="8"/>
      <c r="F63" s="8"/>
      <c r="G63" s="8"/>
      <c r="H63" s="8"/>
      <c r="I63" s="8"/>
      <c r="J63" s="8"/>
      <c r="K63" s="8"/>
      <c r="L63" s="8"/>
      <c r="M63" s="8"/>
      <c r="N63" s="8"/>
      <c r="O63" s="8"/>
      <c r="P63" s="8"/>
      <c r="Q63" s="8"/>
      <c r="R63" s="8"/>
      <c r="S63" s="8"/>
    </row>
    <row r="64" spans="2:30" ht="19.5" customHeight="1" x14ac:dyDescent="0.25"/>
    <row r="65" spans="1:8" ht="3.75" customHeight="1" x14ac:dyDescent="0.25"/>
    <row r="68" spans="1:8" ht="15.75" customHeight="1" x14ac:dyDescent="0.25">
      <c r="A68" s="6"/>
    </row>
    <row r="72" spans="1:8" x14ac:dyDescent="0.25">
      <c r="B72" s="8"/>
      <c r="C72" s="37"/>
      <c r="D72" s="37"/>
      <c r="E72" s="37"/>
      <c r="F72" s="37"/>
    </row>
    <row r="73" spans="1:8" x14ac:dyDescent="0.25">
      <c r="B73" s="8"/>
    </row>
    <row r="74" spans="1:8" x14ac:dyDescent="0.25">
      <c r="B74" s="8"/>
    </row>
    <row r="75" spans="1:8" x14ac:dyDescent="0.25">
      <c r="B75" s="8"/>
    </row>
    <row r="76" spans="1:8" x14ac:dyDescent="0.25">
      <c r="B76" s="8"/>
      <c r="E76" s="1"/>
      <c r="F76" s="1"/>
      <c r="G76" s="1"/>
      <c r="H76" s="1"/>
    </row>
    <row r="77" spans="1:8" x14ac:dyDescent="0.25">
      <c r="B77" s="8"/>
      <c r="E77" s="2"/>
      <c r="F77" s="1"/>
      <c r="G77" s="1"/>
      <c r="H77" s="1"/>
    </row>
    <row r="78" spans="1:8" x14ac:dyDescent="0.25">
      <c r="E78" s="2"/>
      <c r="F78" s="1"/>
      <c r="G78" s="1"/>
      <c r="H78" s="1"/>
    </row>
    <row r="79" spans="1:8" x14ac:dyDescent="0.25">
      <c r="E79" s="2"/>
      <c r="F79" s="1"/>
      <c r="G79" s="1"/>
      <c r="H79" s="1"/>
    </row>
    <row r="80" spans="1:8" x14ac:dyDescent="0.25">
      <c r="E80" s="2"/>
      <c r="F80" s="1"/>
      <c r="G80" s="1"/>
      <c r="H80" s="1"/>
    </row>
    <row r="81" spans="5:8" x14ac:dyDescent="0.25">
      <c r="E81" s="2"/>
      <c r="F81" s="1"/>
      <c r="G81" s="1"/>
      <c r="H81" s="1"/>
    </row>
    <row r="82" spans="5:8" x14ac:dyDescent="0.25">
      <c r="E82" s="2"/>
      <c r="F82" s="1"/>
      <c r="G82" s="1"/>
      <c r="H82" s="1"/>
    </row>
    <row r="83" spans="5:8" x14ac:dyDescent="0.25">
      <c r="E83" s="2"/>
      <c r="F83" s="1"/>
      <c r="G83" s="1"/>
      <c r="H83" s="1"/>
    </row>
    <row r="84" spans="5:8" x14ac:dyDescent="0.25">
      <c r="E84" s="2"/>
    </row>
    <row r="85" spans="5:8" x14ac:dyDescent="0.25">
      <c r="E85" s="2"/>
    </row>
    <row r="86" spans="5:8" x14ac:dyDescent="0.25">
      <c r="E86" s="2"/>
    </row>
    <row r="87" spans="5:8" x14ac:dyDescent="0.25">
      <c r="E87" s="2"/>
    </row>
    <row r="88" spans="5:8" x14ac:dyDescent="0.25">
      <c r="E88" s="2"/>
    </row>
  </sheetData>
  <sheetProtection algorithmName="SHA-512" hashValue="dXNvGdDE74EiuV3T0s6RZWrZ5X2zoMy3SWQMuFKBSzU7yIgrgsMmrjzvwVrUUZHo7uKYHWFnoi6L3GtYoZv/dQ==" saltValue="Xn2VppfCGp3tUG/t7XOtkA==" spinCount="100000" sheet="1" formatCells="0" insertHyperlinks="0" selectLockedCells="1"/>
  <mergeCells count="117">
    <mergeCell ref="D49:L49"/>
    <mergeCell ref="O53:P53"/>
    <mergeCell ref="O54:P54"/>
    <mergeCell ref="R54:S54"/>
    <mergeCell ref="J52:L52"/>
    <mergeCell ref="R52:S52"/>
    <mergeCell ref="O51:P51"/>
    <mergeCell ref="O49:P49"/>
    <mergeCell ref="O52:P52"/>
    <mergeCell ref="D50:I51"/>
    <mergeCell ref="J50:L51"/>
    <mergeCell ref="O50:P50"/>
    <mergeCell ref="B53:C53"/>
    <mergeCell ref="D52:I52"/>
    <mergeCell ref="D55:I55"/>
    <mergeCell ref="J55:L55"/>
    <mergeCell ref="J54:L54"/>
    <mergeCell ref="O55:P55"/>
    <mergeCell ref="B62:S62"/>
    <mergeCell ref="D57:S57"/>
    <mergeCell ref="B55:C55"/>
    <mergeCell ref="B60:S60"/>
    <mergeCell ref="D53:I53"/>
    <mergeCell ref="J53:L53"/>
    <mergeCell ref="R53:S53"/>
    <mergeCell ref="B56:C56"/>
    <mergeCell ref="D56:I56"/>
    <mergeCell ref="J56:L56"/>
    <mergeCell ref="O56:P56"/>
    <mergeCell ref="R56:S56"/>
    <mergeCell ref="B54:C54"/>
    <mergeCell ref="N52:N53"/>
    <mergeCell ref="D54:I54"/>
    <mergeCell ref="B59:S59"/>
    <mergeCell ref="B52:C52"/>
    <mergeCell ref="R55:S55"/>
    <mergeCell ref="B58:S58"/>
    <mergeCell ref="R50:S51"/>
    <mergeCell ref="B1:S1"/>
    <mergeCell ref="G9:I9"/>
    <mergeCell ref="K9:N9"/>
    <mergeCell ref="P9:S9"/>
    <mergeCell ref="G11:I11"/>
    <mergeCell ref="F19:H19"/>
    <mergeCell ref="Q36:S36"/>
    <mergeCell ref="B17:E17"/>
    <mergeCell ref="M19:O19"/>
    <mergeCell ref="B19:E19"/>
    <mergeCell ref="M21:O21"/>
    <mergeCell ref="M28:O28"/>
    <mergeCell ref="M30:O30"/>
    <mergeCell ref="Q30:S30"/>
    <mergeCell ref="K11:N11"/>
    <mergeCell ref="P11:S11"/>
    <mergeCell ref="G13:I13"/>
    <mergeCell ref="J17:L17"/>
    <mergeCell ref="J19:L19"/>
    <mergeCell ref="B34:C34"/>
    <mergeCell ref="E30:L30"/>
    <mergeCell ref="F22:L22"/>
    <mergeCell ref="O47:O48"/>
    <mergeCell ref="G48:J48"/>
    <mergeCell ref="K48:M48"/>
    <mergeCell ref="M17:O17"/>
    <mergeCell ref="Q32:S32"/>
    <mergeCell ref="Q34:S34"/>
    <mergeCell ref="M38:O38"/>
    <mergeCell ref="M40:S40"/>
    <mergeCell ref="G40:K40"/>
    <mergeCell ref="Q45:S45"/>
    <mergeCell ref="E44:K44"/>
    <mergeCell ref="Q19:S19"/>
    <mergeCell ref="B47:E47"/>
    <mergeCell ref="G47:J47"/>
    <mergeCell ref="K47:M47"/>
    <mergeCell ref="O44:P44"/>
    <mergeCell ref="O45:P45"/>
    <mergeCell ref="Q44:S44"/>
    <mergeCell ref="B44:D44"/>
    <mergeCell ref="H45:M45"/>
    <mergeCell ref="F17:H17"/>
    <mergeCell ref="E43:K43"/>
    <mergeCell ref="O43:P43"/>
    <mergeCell ref="Q43:S43"/>
    <mergeCell ref="Q47:S48"/>
    <mergeCell ref="B43:D43"/>
    <mergeCell ref="H32:L32"/>
    <mergeCell ref="C4:F4"/>
    <mergeCell ref="N4:R4"/>
    <mergeCell ref="B7:K7"/>
    <mergeCell ref="I6:K6"/>
    <mergeCell ref="O6:S6"/>
    <mergeCell ref="M7:S7"/>
    <mergeCell ref="B9:E13"/>
    <mergeCell ref="C15:E15"/>
    <mergeCell ref="F15:H15"/>
    <mergeCell ref="N15:S15"/>
    <mergeCell ref="K13:N13"/>
    <mergeCell ref="P13:S13"/>
    <mergeCell ref="M32:O32"/>
    <mergeCell ref="M34:O34"/>
    <mergeCell ref="M36:O36"/>
    <mergeCell ref="Q16:R16"/>
    <mergeCell ref="Q22:S22"/>
    <mergeCell ref="B36:D36"/>
    <mergeCell ref="Q21:S21"/>
    <mergeCell ref="Q28:S28"/>
    <mergeCell ref="M22:O22"/>
    <mergeCell ref="M24:O24"/>
    <mergeCell ref="Q24:S24"/>
    <mergeCell ref="F24:L24"/>
    <mergeCell ref="E28:L28"/>
    <mergeCell ref="Q38:S38"/>
    <mergeCell ref="F26:L26"/>
    <mergeCell ref="M26:O26"/>
    <mergeCell ref="Q26:S26"/>
    <mergeCell ref="C26:E26"/>
  </mergeCells>
  <printOptions horizontalCentered="1" verticalCentered="1"/>
  <pageMargins left="0.25" right="0.25" top="0.25" bottom="0.25" header="0.3" footer="0.3"/>
  <pageSetup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59926-6B80-4918-82AC-008272D9790B}">
  <sheetPr codeName="Sheet6"/>
  <dimension ref="A1:K2"/>
  <sheetViews>
    <sheetView workbookViewId="0">
      <selection activeCell="C7" sqref="C7"/>
    </sheetView>
  </sheetViews>
  <sheetFormatPr defaultRowHeight="15" x14ac:dyDescent="0.25"/>
  <sheetData>
    <row r="1" spans="1:11" ht="22.5" customHeight="1" x14ac:dyDescent="0.25">
      <c r="A1" s="415" t="s">
        <v>172</v>
      </c>
      <c r="B1" s="415"/>
      <c r="C1" s="415"/>
      <c r="D1" s="415"/>
      <c r="E1" s="415"/>
      <c r="F1" s="415"/>
      <c r="G1" s="415"/>
      <c r="H1" s="415"/>
      <c r="I1" s="415"/>
      <c r="J1" s="415"/>
      <c r="K1" s="415"/>
    </row>
    <row r="2" spans="1:11" ht="15.75" x14ac:dyDescent="0.25">
      <c r="A2" s="882" t="s">
        <v>173</v>
      </c>
      <c r="B2" s="882"/>
      <c r="C2" s="882"/>
      <c r="D2" s="882"/>
      <c r="E2" s="882"/>
      <c r="F2" s="882"/>
      <c r="G2" s="882"/>
      <c r="H2" s="882"/>
      <c r="I2" s="882"/>
      <c r="J2" s="882"/>
      <c r="K2" s="882"/>
    </row>
  </sheetData>
  <sheetProtection algorithmName="SHA-512" hashValue="mjZ9N3+svUD4hF5KelwRE5qQ6FZd8pqbWuFJ4UVU79/Ug4JX+M7ViO3pVl5KyTOqX/rLD2x959yG1pINmgsXZw==" saltValue="UjtEYRmclvnE98uGIJhXEA==" spinCount="100000" sheet="1" objects="1" scenarios="1"/>
  <mergeCells count="2">
    <mergeCell ref="A1:K1"/>
    <mergeCell ref="A2: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19717-47F6-4D92-B474-1483B718D6ED}">
  <dimension ref="A1:AA62"/>
  <sheetViews>
    <sheetView workbookViewId="0">
      <selection activeCell="B9" sqref="B9"/>
    </sheetView>
  </sheetViews>
  <sheetFormatPr defaultRowHeight="15" x14ac:dyDescent="0.25"/>
  <sheetData>
    <row r="1" spans="1:27" ht="31.5" customHeight="1" x14ac:dyDescent="0.25">
      <c r="A1" s="415" t="s">
        <v>151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row>
    <row r="2" spans="1:27" ht="15.75" x14ac:dyDescent="0.25">
      <c r="A2" s="882" t="s">
        <v>170</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row>
    <row r="3" spans="1:27" x14ac:dyDescent="0.25">
      <c r="A3" s="894" t="s">
        <v>150</v>
      </c>
      <c r="B3" s="894"/>
      <c r="C3" s="894"/>
      <c r="D3" s="894"/>
      <c r="E3" s="894"/>
      <c r="F3" s="894"/>
      <c r="G3" s="894"/>
      <c r="H3" s="894"/>
      <c r="I3" s="894"/>
      <c r="J3" s="900" t="s">
        <v>76</v>
      </c>
      <c r="K3" s="900"/>
      <c r="L3" s="900"/>
      <c r="M3" s="900"/>
      <c r="N3" s="900"/>
      <c r="O3" s="900"/>
      <c r="P3" s="900"/>
      <c r="Q3" s="900"/>
      <c r="R3" s="900"/>
      <c r="S3" s="901" t="s">
        <v>174</v>
      </c>
      <c r="T3" s="901"/>
      <c r="U3" s="901"/>
      <c r="V3" s="901"/>
      <c r="W3" s="901"/>
      <c r="X3" s="901"/>
      <c r="Y3" s="901"/>
      <c r="Z3" s="901"/>
      <c r="AA3" s="901"/>
    </row>
    <row r="4" spans="1:27" ht="18.75" x14ac:dyDescent="0.25">
      <c r="A4" s="337">
        <f>'External-Local'!A3</f>
        <v>0</v>
      </c>
      <c r="B4" s="334" t="s">
        <v>146</v>
      </c>
      <c r="C4" s="334"/>
      <c r="D4" s="334"/>
      <c r="E4" s="334"/>
      <c r="F4" s="337">
        <f>'Overnight Event'!A1</f>
        <v>0</v>
      </c>
      <c r="G4" s="334" t="s">
        <v>147</v>
      </c>
      <c r="H4" s="334"/>
      <c r="I4" s="334"/>
      <c r="J4" s="338">
        <f>'Overnight Event'!A12</f>
        <v>0</v>
      </c>
      <c r="K4" s="335" t="s">
        <v>148</v>
      </c>
      <c r="L4" s="335"/>
      <c r="M4" s="335"/>
      <c r="N4" s="335"/>
      <c r="O4" s="339">
        <f>Approval!N54</f>
        <v>0</v>
      </c>
      <c r="P4" s="335" t="s">
        <v>152</v>
      </c>
      <c r="Q4" s="335"/>
      <c r="R4" s="335"/>
      <c r="S4" s="340">
        <f>'Overnight Event'!A19</f>
        <v>0</v>
      </c>
      <c r="T4" s="336" t="s">
        <v>149</v>
      </c>
      <c r="U4" s="336"/>
      <c r="V4" s="884">
        <f>Approval!D55</f>
        <v>0</v>
      </c>
      <c r="W4" s="884"/>
      <c r="X4" s="884"/>
      <c r="Y4" s="884"/>
      <c r="Z4" s="884"/>
      <c r="AA4" s="884"/>
    </row>
    <row r="5" spans="1:27" x14ac:dyDescent="0.25">
      <c r="A5" s="334"/>
      <c r="B5" s="334"/>
      <c r="C5" s="334"/>
      <c r="D5" s="334"/>
      <c r="E5" s="334"/>
      <c r="F5" s="334"/>
      <c r="G5" s="334"/>
      <c r="H5" s="334"/>
      <c r="I5" s="334"/>
      <c r="J5" s="335"/>
      <c r="K5" s="335"/>
      <c r="L5" s="335"/>
      <c r="M5" s="335"/>
      <c r="N5" s="335"/>
      <c r="O5" s="339">
        <f>Approval!O54</f>
        <v>0</v>
      </c>
      <c r="P5" s="335" t="s">
        <v>153</v>
      </c>
      <c r="Q5" s="335"/>
      <c r="R5" s="335"/>
      <c r="S5" s="336"/>
      <c r="T5" s="336"/>
      <c r="U5" s="336"/>
      <c r="V5" s="336"/>
      <c r="W5" s="336"/>
      <c r="X5" s="336"/>
      <c r="Y5" s="336"/>
      <c r="Z5" s="336"/>
      <c r="AA5" s="336"/>
    </row>
    <row r="6" spans="1:27" ht="15.75" x14ac:dyDescent="0.25">
      <c r="A6" s="334" t="s">
        <v>181</v>
      </c>
      <c r="B6" s="334"/>
      <c r="C6" s="334"/>
      <c r="D6" s="334"/>
      <c r="E6" s="898">
        <f>Approval!J54</f>
        <v>0</v>
      </c>
      <c r="F6" s="898"/>
      <c r="G6" s="898"/>
      <c r="H6" s="898"/>
      <c r="I6" s="898"/>
      <c r="J6" s="335" t="s">
        <v>157</v>
      </c>
      <c r="K6" s="335"/>
      <c r="L6" s="899">
        <f>Approval!J54</f>
        <v>0</v>
      </c>
      <c r="M6" s="899"/>
      <c r="N6" s="899"/>
      <c r="O6" s="335"/>
      <c r="P6" s="335"/>
      <c r="Q6" s="335"/>
      <c r="R6" s="335"/>
      <c r="S6" s="336" t="s">
        <v>158</v>
      </c>
      <c r="T6" s="336"/>
      <c r="U6" s="902">
        <f>Approval!J55</f>
        <v>0</v>
      </c>
      <c r="V6" s="902"/>
      <c r="W6" s="902"/>
      <c r="X6" s="94"/>
      <c r="Y6" s="336"/>
      <c r="Z6" s="336"/>
      <c r="AA6" s="336"/>
    </row>
    <row r="7" spans="1:27" x14ac:dyDescent="0.25">
      <c r="A7" s="895" t="s">
        <v>156</v>
      </c>
      <c r="B7" s="895"/>
      <c r="C7" s="895"/>
      <c r="D7" s="895"/>
      <c r="E7" s="895"/>
      <c r="F7" s="895"/>
      <c r="G7" s="895"/>
      <c r="H7" s="895"/>
      <c r="I7" s="895"/>
      <c r="J7" s="896" t="s">
        <v>156</v>
      </c>
      <c r="K7" s="896"/>
      <c r="L7" s="896"/>
      <c r="M7" s="896"/>
      <c r="N7" s="896"/>
      <c r="O7" s="896"/>
      <c r="P7" s="896"/>
      <c r="Q7" s="896"/>
      <c r="R7" s="896"/>
      <c r="S7" s="897" t="s">
        <v>156</v>
      </c>
      <c r="T7" s="897"/>
      <c r="U7" s="897"/>
      <c r="V7" s="897"/>
      <c r="W7" s="897"/>
      <c r="X7" s="897"/>
      <c r="Y7" s="897"/>
      <c r="Z7" s="897"/>
      <c r="AA7" s="897"/>
    </row>
    <row r="8" spans="1:27" ht="15.75" x14ac:dyDescent="0.25">
      <c r="A8" s="885" t="s">
        <v>177</v>
      </c>
      <c r="B8" s="886"/>
      <c r="C8" s="886"/>
      <c r="D8" s="886"/>
      <c r="E8" s="886"/>
      <c r="F8" s="886"/>
      <c r="G8" s="886"/>
      <c r="H8" s="886"/>
      <c r="I8" s="887"/>
      <c r="J8" s="346" t="s">
        <v>159</v>
      </c>
      <c r="K8" s="891">
        <f>Approval!D54</f>
        <v>0</v>
      </c>
      <c r="L8" s="891"/>
      <c r="M8" s="891"/>
      <c r="N8" s="891"/>
      <c r="O8" s="891"/>
      <c r="P8" s="891"/>
      <c r="Q8" s="891"/>
      <c r="R8" s="891"/>
      <c r="S8" s="889" t="s">
        <v>175</v>
      </c>
      <c r="T8" s="890"/>
      <c r="U8" s="890"/>
      <c r="V8" s="890"/>
      <c r="W8" s="890"/>
      <c r="X8" s="890"/>
      <c r="Y8" s="890"/>
      <c r="Z8" s="890"/>
      <c r="AA8" s="890"/>
    </row>
    <row r="9" spans="1:27" ht="15.75" x14ac:dyDescent="0.25">
      <c r="A9" s="341"/>
      <c r="B9" s="341"/>
      <c r="C9" s="341"/>
      <c r="D9" s="341"/>
      <c r="E9" s="341"/>
      <c r="F9" s="341"/>
      <c r="G9" s="341"/>
      <c r="H9" s="341"/>
      <c r="I9" s="388"/>
      <c r="J9" s="347" t="s">
        <v>154</v>
      </c>
      <c r="K9" s="346"/>
      <c r="L9" s="346"/>
      <c r="M9" s="343"/>
      <c r="N9" s="892" t="s">
        <v>155</v>
      </c>
      <c r="O9" s="893"/>
      <c r="P9" s="893"/>
      <c r="Q9" s="883"/>
      <c r="R9" s="883"/>
      <c r="S9" s="387"/>
      <c r="T9" s="389"/>
      <c r="U9" s="389"/>
      <c r="V9" s="389"/>
      <c r="W9" s="389"/>
      <c r="X9" s="389"/>
      <c r="Y9" s="389"/>
      <c r="Z9" s="389"/>
      <c r="AA9" s="389"/>
    </row>
    <row r="10" spans="1:27" x14ac:dyDescent="0.25">
      <c r="A10" s="341"/>
      <c r="B10" s="341"/>
      <c r="C10" s="341"/>
      <c r="D10" s="341"/>
      <c r="E10" s="341"/>
      <c r="F10" s="341"/>
      <c r="G10" s="341"/>
      <c r="H10" s="341"/>
      <c r="I10" s="388"/>
      <c r="J10" s="888" t="s">
        <v>176</v>
      </c>
      <c r="K10" s="888"/>
      <c r="L10" s="888"/>
      <c r="M10" s="888"/>
      <c r="N10" s="888"/>
      <c r="O10" s="888"/>
      <c r="P10" s="888"/>
      <c r="Q10" s="888"/>
      <c r="R10" s="888"/>
      <c r="S10" s="387"/>
      <c r="T10" s="389"/>
      <c r="U10" s="389"/>
      <c r="V10" s="389"/>
      <c r="W10" s="389"/>
      <c r="X10" s="389"/>
      <c r="Y10" s="389"/>
      <c r="Z10" s="389"/>
      <c r="AA10" s="389"/>
    </row>
    <row r="11" spans="1:27" x14ac:dyDescent="0.25">
      <c r="A11" s="341"/>
      <c r="B11" s="341"/>
      <c r="C11" s="341"/>
      <c r="D11" s="341"/>
      <c r="E11" s="341"/>
      <c r="F11" s="341"/>
      <c r="G11" s="341"/>
      <c r="H11" s="341"/>
      <c r="I11" s="388"/>
      <c r="J11" s="344"/>
      <c r="K11" s="344"/>
      <c r="L11" s="344"/>
      <c r="M11" s="344"/>
      <c r="N11" s="344"/>
      <c r="O11" s="344"/>
      <c r="P11" s="344"/>
      <c r="Q11" s="344"/>
      <c r="R11" s="344"/>
      <c r="S11" s="387"/>
      <c r="T11" s="389"/>
      <c r="U11" s="389"/>
      <c r="V11" s="389"/>
      <c r="W11" s="389"/>
      <c r="X11" s="389"/>
      <c r="Y11" s="389"/>
      <c r="Z11" s="389"/>
      <c r="AA11" s="389"/>
    </row>
    <row r="12" spans="1:27" x14ac:dyDescent="0.25">
      <c r="A12" s="341"/>
      <c r="B12" s="341"/>
      <c r="C12" s="341"/>
      <c r="D12" s="341"/>
      <c r="E12" s="341"/>
      <c r="F12" s="341"/>
      <c r="G12" s="341"/>
      <c r="H12" s="341"/>
      <c r="I12" s="388"/>
      <c r="J12" s="344"/>
      <c r="K12" s="344"/>
      <c r="L12" s="344"/>
      <c r="M12" s="344"/>
      <c r="N12" s="344"/>
      <c r="O12" s="344"/>
      <c r="P12" s="344"/>
      <c r="Q12" s="344"/>
      <c r="R12" s="344"/>
      <c r="S12" s="387"/>
      <c r="T12" s="389"/>
      <c r="U12" s="389"/>
      <c r="V12" s="389"/>
      <c r="W12" s="389"/>
      <c r="X12" s="389"/>
      <c r="Y12" s="389"/>
      <c r="Z12" s="389"/>
      <c r="AA12" s="389"/>
    </row>
    <row r="13" spans="1:27" x14ac:dyDescent="0.25">
      <c r="A13" s="341"/>
      <c r="B13" s="341"/>
      <c r="C13" s="341"/>
      <c r="D13" s="341"/>
      <c r="E13" s="341"/>
      <c r="F13" s="341"/>
      <c r="G13" s="341"/>
      <c r="H13" s="341"/>
      <c r="I13" s="388"/>
      <c r="J13" s="344"/>
      <c r="K13" s="344"/>
      <c r="L13" s="344"/>
      <c r="M13" s="344"/>
      <c r="N13" s="344"/>
      <c r="O13" s="344"/>
      <c r="P13" s="344"/>
      <c r="Q13" s="344"/>
      <c r="R13" s="344"/>
      <c r="S13" s="387"/>
      <c r="T13" s="389"/>
      <c r="U13" s="389"/>
      <c r="V13" s="389"/>
      <c r="W13" s="389"/>
      <c r="X13" s="389"/>
      <c r="Y13" s="389"/>
      <c r="Z13" s="389"/>
      <c r="AA13" s="389"/>
    </row>
    <row r="14" spans="1:27" x14ac:dyDescent="0.25">
      <c r="A14" s="341"/>
      <c r="B14" s="341"/>
      <c r="C14" s="341"/>
      <c r="D14" s="341"/>
      <c r="E14" s="341"/>
      <c r="F14" s="341"/>
      <c r="G14" s="341"/>
      <c r="H14" s="341"/>
      <c r="I14" s="388"/>
      <c r="J14" s="344"/>
      <c r="K14" s="344"/>
      <c r="L14" s="344"/>
      <c r="M14" s="344"/>
      <c r="N14" s="344"/>
      <c r="O14" s="344"/>
      <c r="P14" s="344"/>
      <c r="Q14" s="344"/>
      <c r="R14" s="344"/>
      <c r="S14" s="387"/>
      <c r="T14" s="389"/>
      <c r="U14" s="389"/>
      <c r="V14" s="389"/>
      <c r="W14" s="389"/>
      <c r="X14" s="389"/>
      <c r="Y14" s="389"/>
      <c r="Z14" s="389"/>
      <c r="AA14" s="389"/>
    </row>
    <row r="15" spans="1:27" x14ac:dyDescent="0.25">
      <c r="A15" s="341"/>
      <c r="B15" s="341"/>
      <c r="C15" s="341"/>
      <c r="D15" s="341"/>
      <c r="E15" s="341"/>
      <c r="F15" s="341"/>
      <c r="G15" s="341"/>
      <c r="H15" s="341"/>
      <c r="I15" s="388"/>
      <c r="J15" s="344"/>
      <c r="K15" s="344"/>
      <c r="L15" s="344"/>
      <c r="M15" s="344"/>
      <c r="N15" s="344"/>
      <c r="O15" s="344"/>
      <c r="P15" s="344"/>
      <c r="Q15" s="344"/>
      <c r="R15" s="344"/>
      <c r="S15" s="387"/>
      <c r="T15" s="389"/>
      <c r="U15" s="389"/>
      <c r="V15" s="389"/>
      <c r="W15" s="389"/>
      <c r="X15" s="389"/>
      <c r="Y15" s="389"/>
      <c r="Z15" s="389"/>
      <c r="AA15" s="389"/>
    </row>
    <row r="16" spans="1:27" x14ac:dyDescent="0.25">
      <c r="A16" s="341"/>
      <c r="B16" s="341"/>
      <c r="C16" s="341"/>
      <c r="D16" s="341"/>
      <c r="E16" s="341"/>
      <c r="F16" s="341"/>
      <c r="G16" s="341"/>
      <c r="H16" s="341"/>
      <c r="I16" s="388"/>
      <c r="J16" s="344"/>
      <c r="K16" s="344"/>
      <c r="L16" s="344"/>
      <c r="M16" s="344"/>
      <c r="N16" s="344"/>
      <c r="O16" s="344"/>
      <c r="P16" s="344"/>
      <c r="Q16" s="344"/>
      <c r="R16" s="344"/>
      <c r="S16" s="387"/>
      <c r="T16" s="389"/>
      <c r="U16" s="389"/>
      <c r="V16" s="389"/>
      <c r="W16" s="389"/>
      <c r="X16" s="389"/>
      <c r="Y16" s="389"/>
      <c r="Z16" s="389"/>
      <c r="AA16" s="389"/>
    </row>
    <row r="17" spans="1:27" x14ac:dyDescent="0.25">
      <c r="A17" s="341"/>
      <c r="B17" s="341"/>
      <c r="C17" s="341"/>
      <c r="D17" s="341"/>
      <c r="E17" s="341"/>
      <c r="F17" s="341"/>
      <c r="G17" s="341"/>
      <c r="H17" s="341"/>
      <c r="I17" s="388"/>
      <c r="J17" s="344"/>
      <c r="K17" s="344"/>
      <c r="L17" s="344"/>
      <c r="M17" s="344"/>
      <c r="N17" s="344"/>
      <c r="O17" s="344"/>
      <c r="P17" s="344"/>
      <c r="Q17" s="344"/>
      <c r="R17" s="344"/>
      <c r="S17" s="387"/>
      <c r="T17" s="389"/>
      <c r="U17" s="389"/>
      <c r="V17" s="389"/>
      <c r="W17" s="389"/>
      <c r="X17" s="389"/>
      <c r="Y17" s="389"/>
      <c r="Z17" s="389"/>
      <c r="AA17" s="389"/>
    </row>
    <row r="18" spans="1:27" x14ac:dyDescent="0.25">
      <c r="A18" s="341"/>
      <c r="B18" s="341"/>
      <c r="C18" s="341"/>
      <c r="D18" s="341"/>
      <c r="E18" s="341"/>
      <c r="F18" s="341"/>
      <c r="G18" s="341"/>
      <c r="H18" s="341"/>
      <c r="I18" s="388"/>
      <c r="J18" s="344"/>
      <c r="K18" s="344"/>
      <c r="L18" s="344"/>
      <c r="M18" s="344"/>
      <c r="N18" s="344"/>
      <c r="O18" s="344"/>
      <c r="P18" s="344"/>
      <c r="Q18" s="344"/>
      <c r="R18" s="344"/>
      <c r="S18" s="387"/>
      <c r="T18" s="389"/>
      <c r="U18" s="389"/>
      <c r="V18" s="389"/>
      <c r="W18" s="389"/>
      <c r="X18" s="389"/>
      <c r="Y18" s="389"/>
      <c r="Z18" s="389"/>
      <c r="AA18" s="389"/>
    </row>
    <row r="19" spans="1:27" x14ac:dyDescent="0.25">
      <c r="A19" s="341"/>
      <c r="B19" s="341"/>
      <c r="C19" s="341"/>
      <c r="D19" s="341"/>
      <c r="E19" s="341"/>
      <c r="F19" s="341"/>
      <c r="G19" s="341"/>
      <c r="H19" s="341"/>
      <c r="I19" s="388"/>
      <c r="J19" s="344"/>
      <c r="K19" s="344"/>
      <c r="L19" s="344"/>
      <c r="M19" s="344"/>
      <c r="N19" s="344"/>
      <c r="O19" s="344"/>
      <c r="P19" s="344"/>
      <c r="Q19" s="344"/>
      <c r="R19" s="344"/>
      <c r="S19" s="387"/>
      <c r="T19" s="389"/>
      <c r="U19" s="389"/>
      <c r="V19" s="389"/>
      <c r="W19" s="389"/>
      <c r="X19" s="389"/>
      <c r="Y19" s="389"/>
      <c r="Z19" s="389"/>
      <c r="AA19" s="389"/>
    </row>
    <row r="20" spans="1:27" x14ac:dyDescent="0.25">
      <c r="A20" s="341"/>
      <c r="B20" s="341"/>
      <c r="C20" s="341"/>
      <c r="D20" s="341"/>
      <c r="E20" s="341"/>
      <c r="F20" s="341"/>
      <c r="G20" s="341"/>
      <c r="H20" s="341"/>
      <c r="I20" s="388"/>
      <c r="J20" s="344"/>
      <c r="K20" s="344"/>
      <c r="L20" s="344"/>
      <c r="M20" s="344"/>
      <c r="N20" s="344"/>
      <c r="O20" s="344"/>
      <c r="P20" s="344"/>
      <c r="Q20" s="344"/>
      <c r="R20" s="344"/>
      <c r="S20" s="387"/>
      <c r="T20" s="389"/>
      <c r="U20" s="389"/>
      <c r="V20" s="389"/>
      <c r="W20" s="389"/>
      <c r="X20" s="389"/>
      <c r="Y20" s="389"/>
      <c r="Z20" s="389"/>
      <c r="AA20" s="389"/>
    </row>
    <row r="21" spans="1:27" x14ac:dyDescent="0.25">
      <c r="A21" s="341"/>
      <c r="B21" s="341"/>
      <c r="C21" s="341"/>
      <c r="D21" s="341"/>
      <c r="E21" s="341"/>
      <c r="F21" s="341"/>
      <c r="G21" s="341"/>
      <c r="H21" s="341"/>
      <c r="I21" s="388"/>
      <c r="J21" s="344"/>
      <c r="K21" s="344"/>
      <c r="L21" s="344"/>
      <c r="M21" s="344"/>
      <c r="N21" s="344"/>
      <c r="O21" s="344"/>
      <c r="P21" s="344"/>
      <c r="Q21" s="344"/>
      <c r="R21" s="344"/>
      <c r="S21" s="387"/>
      <c r="T21" s="389"/>
      <c r="U21" s="389"/>
      <c r="V21" s="389"/>
      <c r="W21" s="389"/>
      <c r="X21" s="389"/>
      <c r="Y21" s="389"/>
      <c r="Z21" s="389"/>
      <c r="AA21" s="389"/>
    </row>
    <row r="22" spans="1:27" x14ac:dyDescent="0.25">
      <c r="A22" s="341"/>
      <c r="B22" s="341"/>
      <c r="C22" s="341"/>
      <c r="D22" s="341"/>
      <c r="E22" s="341"/>
      <c r="F22" s="341"/>
      <c r="G22" s="341"/>
      <c r="H22" s="341"/>
      <c r="I22" s="388"/>
      <c r="J22" s="344"/>
      <c r="K22" s="344"/>
      <c r="L22" s="344"/>
      <c r="M22" s="344"/>
      <c r="N22" s="344"/>
      <c r="O22" s="344"/>
      <c r="P22" s="344"/>
      <c r="Q22" s="344"/>
      <c r="R22" s="344"/>
      <c r="S22" s="387"/>
      <c r="T22" s="389"/>
      <c r="U22" s="389"/>
      <c r="V22" s="389"/>
      <c r="W22" s="389"/>
      <c r="X22" s="389"/>
      <c r="Y22" s="389"/>
      <c r="Z22" s="389"/>
      <c r="AA22" s="389"/>
    </row>
    <row r="23" spans="1:27" x14ac:dyDescent="0.25">
      <c r="A23" s="341"/>
      <c r="B23" s="341"/>
      <c r="C23" s="341"/>
      <c r="D23" s="341"/>
      <c r="E23" s="341"/>
      <c r="F23" s="341"/>
      <c r="G23" s="341"/>
      <c r="H23" s="341"/>
      <c r="I23" s="388"/>
      <c r="J23" s="344"/>
      <c r="K23" s="344"/>
      <c r="L23" s="344"/>
      <c r="M23" s="344"/>
      <c r="N23" s="344"/>
      <c r="O23" s="344"/>
      <c r="P23" s="344"/>
      <c r="Q23" s="344"/>
      <c r="R23" s="344"/>
      <c r="S23" s="387"/>
      <c r="T23" s="389"/>
      <c r="U23" s="389"/>
      <c r="V23" s="389"/>
      <c r="W23" s="389"/>
      <c r="X23" s="389"/>
      <c r="Y23" s="389"/>
      <c r="Z23" s="389"/>
      <c r="AA23" s="389"/>
    </row>
    <row r="24" spans="1:27" x14ac:dyDescent="0.25">
      <c r="A24" s="341"/>
      <c r="B24" s="341"/>
      <c r="C24" s="341"/>
      <c r="D24" s="341"/>
      <c r="E24" s="341"/>
      <c r="F24" s="341"/>
      <c r="G24" s="341"/>
      <c r="H24" s="341"/>
      <c r="I24" s="388"/>
      <c r="J24" s="344"/>
      <c r="K24" s="344"/>
      <c r="L24" s="344"/>
      <c r="M24" s="344"/>
      <c r="N24" s="344"/>
      <c r="O24" s="344"/>
      <c r="P24" s="344"/>
      <c r="Q24" s="344"/>
      <c r="R24" s="344"/>
      <c r="S24" s="387"/>
      <c r="T24" s="389"/>
      <c r="U24" s="389"/>
      <c r="V24" s="389"/>
      <c r="W24" s="389"/>
      <c r="X24" s="389"/>
      <c r="Y24" s="389"/>
      <c r="Z24" s="389"/>
      <c r="AA24" s="389"/>
    </row>
    <row r="25" spans="1:27" x14ac:dyDescent="0.25">
      <c r="A25" s="341"/>
      <c r="B25" s="341"/>
      <c r="C25" s="341"/>
      <c r="D25" s="341"/>
      <c r="E25" s="341"/>
      <c r="F25" s="341"/>
      <c r="G25" s="341"/>
      <c r="H25" s="341"/>
      <c r="I25" s="388"/>
      <c r="J25" s="344"/>
      <c r="K25" s="344"/>
      <c r="L25" s="344"/>
      <c r="M25" s="344"/>
      <c r="N25" s="344"/>
      <c r="O25" s="344"/>
      <c r="P25" s="344"/>
      <c r="Q25" s="344"/>
      <c r="R25" s="344"/>
      <c r="S25" s="387"/>
      <c r="T25" s="389"/>
      <c r="U25" s="389"/>
      <c r="V25" s="389"/>
      <c r="W25" s="389"/>
      <c r="X25" s="389"/>
      <c r="Y25" s="389"/>
      <c r="Z25" s="389"/>
      <c r="AA25" s="389"/>
    </row>
    <row r="26" spans="1:27" x14ac:dyDescent="0.25">
      <c r="A26" s="341"/>
      <c r="B26" s="341"/>
      <c r="C26" s="341"/>
      <c r="D26" s="341"/>
      <c r="E26" s="341"/>
      <c r="F26" s="341"/>
      <c r="G26" s="341"/>
      <c r="H26" s="341"/>
      <c r="I26" s="388"/>
      <c r="J26" s="344"/>
      <c r="K26" s="344"/>
      <c r="L26" s="344"/>
      <c r="M26" s="344"/>
      <c r="N26" s="344"/>
      <c r="O26" s="344"/>
      <c r="P26" s="344"/>
      <c r="Q26" s="344"/>
      <c r="R26" s="344"/>
      <c r="S26" s="387"/>
      <c r="T26" s="389"/>
      <c r="U26" s="389"/>
      <c r="V26" s="389"/>
      <c r="W26" s="389"/>
      <c r="X26" s="389"/>
      <c r="Y26" s="389"/>
      <c r="Z26" s="389"/>
      <c r="AA26" s="389"/>
    </row>
    <row r="27" spans="1:27" x14ac:dyDescent="0.25">
      <c r="A27" s="341"/>
      <c r="B27" s="341"/>
      <c r="C27" s="341"/>
      <c r="D27" s="341"/>
      <c r="E27" s="341"/>
      <c r="F27" s="341"/>
      <c r="G27" s="341"/>
      <c r="H27" s="341"/>
      <c r="I27" s="388"/>
      <c r="J27" s="344"/>
      <c r="K27" s="344"/>
      <c r="L27" s="344"/>
      <c r="M27" s="344"/>
      <c r="N27" s="344"/>
      <c r="O27" s="344"/>
      <c r="P27" s="344"/>
      <c r="Q27" s="344"/>
      <c r="R27" s="344"/>
      <c r="S27" s="387"/>
      <c r="T27" s="389"/>
      <c r="U27" s="389"/>
      <c r="V27" s="389"/>
      <c r="W27" s="389"/>
      <c r="X27" s="389"/>
      <c r="Y27" s="389"/>
      <c r="Z27" s="389"/>
      <c r="AA27" s="389"/>
    </row>
    <row r="28" spans="1:27" x14ac:dyDescent="0.25">
      <c r="A28" s="341"/>
      <c r="B28" s="341"/>
      <c r="C28" s="341"/>
      <c r="D28" s="341"/>
      <c r="E28" s="341"/>
      <c r="F28" s="341"/>
      <c r="G28" s="341"/>
      <c r="H28" s="341"/>
      <c r="I28" s="388"/>
      <c r="J28" s="344"/>
      <c r="K28" s="344"/>
      <c r="L28" s="344"/>
      <c r="M28" s="344"/>
      <c r="N28" s="344"/>
      <c r="O28" s="344"/>
      <c r="P28" s="344"/>
      <c r="Q28" s="344"/>
      <c r="R28" s="344"/>
      <c r="S28" s="387"/>
      <c r="T28" s="389"/>
      <c r="U28" s="389"/>
      <c r="V28" s="389"/>
      <c r="W28" s="389"/>
      <c r="X28" s="389"/>
      <c r="Y28" s="389"/>
      <c r="Z28" s="389"/>
      <c r="AA28" s="389"/>
    </row>
    <row r="29" spans="1:27" x14ac:dyDescent="0.25">
      <c r="A29" s="341"/>
      <c r="B29" s="341"/>
      <c r="C29" s="341"/>
      <c r="D29" s="341"/>
      <c r="E29" s="341"/>
      <c r="F29" s="341"/>
      <c r="G29" s="341"/>
      <c r="H29" s="341"/>
      <c r="I29" s="388"/>
      <c r="J29" s="344"/>
      <c r="K29" s="344"/>
      <c r="L29" s="344"/>
      <c r="M29" s="344"/>
      <c r="N29" s="344"/>
      <c r="O29" s="344"/>
      <c r="P29" s="344"/>
      <c r="Q29" s="344"/>
      <c r="R29" s="344"/>
      <c r="S29" s="387"/>
      <c r="T29" s="389"/>
      <c r="U29" s="389"/>
      <c r="V29" s="389"/>
      <c r="W29" s="389"/>
      <c r="X29" s="389"/>
      <c r="Y29" s="389"/>
      <c r="Z29" s="389"/>
      <c r="AA29" s="389"/>
    </row>
    <row r="30" spans="1:27" x14ac:dyDescent="0.25">
      <c r="A30" s="341"/>
      <c r="B30" s="341"/>
      <c r="C30" s="341"/>
      <c r="D30" s="341"/>
      <c r="E30" s="341"/>
      <c r="F30" s="341"/>
      <c r="G30" s="341"/>
      <c r="H30" s="341"/>
      <c r="I30" s="388"/>
      <c r="J30" s="344"/>
      <c r="K30" s="344"/>
      <c r="L30" s="344"/>
      <c r="M30" s="344"/>
      <c r="N30" s="344"/>
      <c r="O30" s="344"/>
      <c r="P30" s="344"/>
      <c r="Q30" s="344"/>
      <c r="R30" s="344"/>
      <c r="S30" s="387"/>
      <c r="T30" s="389"/>
      <c r="U30" s="389"/>
      <c r="V30" s="389"/>
      <c r="W30" s="389"/>
      <c r="X30" s="389"/>
      <c r="Y30" s="389"/>
      <c r="Z30" s="389"/>
      <c r="AA30" s="389"/>
    </row>
    <row r="31" spans="1:27" x14ac:dyDescent="0.25">
      <c r="A31" s="341"/>
      <c r="B31" s="341"/>
      <c r="C31" s="341"/>
      <c r="D31" s="341"/>
      <c r="E31" s="341"/>
      <c r="F31" s="341"/>
      <c r="G31" s="341"/>
      <c r="H31" s="341"/>
      <c r="I31" s="388"/>
      <c r="J31" s="344"/>
      <c r="K31" s="344"/>
      <c r="L31" s="344"/>
      <c r="M31" s="344"/>
      <c r="N31" s="344"/>
      <c r="O31" s="344"/>
      <c r="P31" s="344"/>
      <c r="Q31" s="344"/>
      <c r="R31" s="344"/>
      <c r="S31" s="387"/>
      <c r="T31" s="389"/>
      <c r="U31" s="389"/>
      <c r="V31" s="389"/>
      <c r="W31" s="389"/>
      <c r="X31" s="389"/>
      <c r="Y31" s="389"/>
      <c r="Z31" s="389"/>
      <c r="AA31" s="389"/>
    </row>
    <row r="32" spans="1:27" x14ac:dyDescent="0.25">
      <c r="A32" s="341"/>
      <c r="B32" s="341"/>
      <c r="C32" s="341"/>
      <c r="D32" s="341"/>
      <c r="E32" s="341"/>
      <c r="F32" s="341"/>
      <c r="G32" s="341"/>
      <c r="H32" s="341"/>
      <c r="I32" s="388"/>
      <c r="J32" s="344"/>
      <c r="K32" s="344"/>
      <c r="L32" s="344"/>
      <c r="M32" s="344"/>
      <c r="N32" s="344"/>
      <c r="O32" s="344"/>
      <c r="P32" s="344"/>
      <c r="Q32" s="344"/>
      <c r="R32" s="344"/>
      <c r="S32" s="387"/>
      <c r="T32" s="389"/>
      <c r="U32" s="389"/>
      <c r="V32" s="389"/>
      <c r="W32" s="389"/>
      <c r="X32" s="389"/>
      <c r="Y32" s="389"/>
      <c r="Z32" s="389"/>
      <c r="AA32" s="389"/>
    </row>
    <row r="33" spans="1:27" x14ac:dyDescent="0.25">
      <c r="A33" s="345"/>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row>
    <row r="34" spans="1:27" x14ac:dyDescent="0.25">
      <c r="A34" s="345"/>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row>
    <row r="35" spans="1:27" x14ac:dyDescent="0.25">
      <c r="A35" s="345"/>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row>
    <row r="36" spans="1:27" x14ac:dyDescent="0.25">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row>
    <row r="37" spans="1:27" x14ac:dyDescent="0.25">
      <c r="A37" s="345"/>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row>
    <row r="38" spans="1:27" x14ac:dyDescent="0.25">
      <c r="A38" s="345"/>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row>
    <row r="39" spans="1:27" x14ac:dyDescent="0.25">
      <c r="A39" s="345"/>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row>
    <row r="40" spans="1:27" x14ac:dyDescent="0.25">
      <c r="A40" s="345"/>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row>
    <row r="41" spans="1:27" x14ac:dyDescent="0.25">
      <c r="A41" s="345"/>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row>
    <row r="42" spans="1:27" x14ac:dyDescent="0.25">
      <c r="A42" s="345"/>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row>
    <row r="43" spans="1:27" x14ac:dyDescent="0.25">
      <c r="A43" s="345"/>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row>
    <row r="44" spans="1:27" x14ac:dyDescent="0.25">
      <c r="A44" s="345"/>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row>
    <row r="45" spans="1:27" x14ac:dyDescent="0.25">
      <c r="A45" s="345"/>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row>
    <row r="46" spans="1:27" x14ac:dyDescent="0.2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row>
    <row r="47" spans="1:27" x14ac:dyDescent="0.25">
      <c r="A47" s="345"/>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row>
    <row r="48" spans="1:27" x14ac:dyDescent="0.25">
      <c r="A48" s="345"/>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row>
    <row r="49" spans="1:27" x14ac:dyDescent="0.25">
      <c r="A49" s="345"/>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row>
    <row r="50" spans="1:27" x14ac:dyDescent="0.25">
      <c r="A50" s="345"/>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row>
    <row r="51" spans="1:27" x14ac:dyDescent="0.25">
      <c r="A51" s="345"/>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row>
    <row r="52" spans="1:27" x14ac:dyDescent="0.25">
      <c r="A52" s="345"/>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row>
    <row r="53" spans="1:27" x14ac:dyDescent="0.25">
      <c r="A53" s="345"/>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row>
    <row r="54" spans="1:27" x14ac:dyDescent="0.25">
      <c r="A54" s="345"/>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row>
    <row r="55" spans="1:27" x14ac:dyDescent="0.25">
      <c r="A55" s="345"/>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row>
    <row r="56" spans="1:27" x14ac:dyDescent="0.25">
      <c r="A56" s="345"/>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row>
    <row r="57" spans="1:27" x14ac:dyDescent="0.25">
      <c r="A57" s="345"/>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row>
    <row r="58" spans="1:27" x14ac:dyDescent="0.25">
      <c r="A58" s="345"/>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row>
    <row r="59" spans="1:27" x14ac:dyDescent="0.2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row>
    <row r="60" spans="1:27" x14ac:dyDescent="0.2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row>
    <row r="61" spans="1:27" x14ac:dyDescent="0.25">
      <c r="A61" s="34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row>
    <row r="62" spans="1:27" x14ac:dyDescent="0.25">
      <c r="A62" s="345"/>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row>
  </sheetData>
  <sheetProtection algorithmName="SHA-512" hashValue="2QnX43wPnD8d3bwjTu3cgmYAiWK9PUis6INCODZCmuGVU4x4g3TvWYe79NpKzjt62hhwZgjhkh5rg6ErtX1ifA==" saltValue="zhprn15KcXaumOFgDEUvUQ==" spinCount="100000" sheet="1" formatCells="0" formatColumns="0" formatRows="0" insertColumns="0" insertRows="0" insertHyperlinks="0" sort="0"/>
  <mergeCells count="18">
    <mergeCell ref="A3:I3"/>
    <mergeCell ref="A1:AA1"/>
    <mergeCell ref="A2:AA2"/>
    <mergeCell ref="A7:I7"/>
    <mergeCell ref="J7:R7"/>
    <mergeCell ref="S7:AA7"/>
    <mergeCell ref="E6:I6"/>
    <mergeCell ref="L6:N6"/>
    <mergeCell ref="J3:R3"/>
    <mergeCell ref="S3:AA3"/>
    <mergeCell ref="U6:W6"/>
    <mergeCell ref="Q9:R9"/>
    <mergeCell ref="V4:AA4"/>
    <mergeCell ref="A8:I8"/>
    <mergeCell ref="J10:R10"/>
    <mergeCell ref="S8:AA8"/>
    <mergeCell ref="K8:R8"/>
    <mergeCell ref="N9:P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AB58C-062D-4828-B0ED-856EAE81EA35}">
  <dimension ref="A1:AA58"/>
  <sheetViews>
    <sheetView workbookViewId="0">
      <selection activeCell="M13" sqref="M13"/>
    </sheetView>
  </sheetViews>
  <sheetFormatPr defaultRowHeight="15" x14ac:dyDescent="0.25"/>
  <sheetData>
    <row r="1" spans="1:27" ht="31.5" customHeight="1" x14ac:dyDescent="0.25">
      <c r="A1" s="904" t="s">
        <v>160</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row>
    <row r="2" spans="1:27" x14ac:dyDescent="0.25">
      <c r="A2" s="905" t="s">
        <v>170</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row>
    <row r="3" spans="1:27" x14ac:dyDescent="0.25">
      <c r="A3" s="903" t="s">
        <v>150</v>
      </c>
      <c r="B3" s="903"/>
      <c r="C3" s="903"/>
      <c r="D3" s="903"/>
      <c r="E3" s="903"/>
      <c r="F3" s="903"/>
      <c r="G3" s="903"/>
      <c r="H3" s="903"/>
      <c r="I3" s="903"/>
      <c r="J3" s="900" t="s">
        <v>76</v>
      </c>
      <c r="K3" s="900"/>
      <c r="L3" s="900"/>
      <c r="M3" s="900"/>
      <c r="N3" s="900"/>
      <c r="O3" s="900"/>
      <c r="P3" s="900"/>
      <c r="Q3" s="900"/>
      <c r="R3" s="900"/>
      <c r="S3" s="909" t="s">
        <v>182</v>
      </c>
      <c r="T3" s="909"/>
      <c r="U3" s="909"/>
      <c r="V3" s="909"/>
      <c r="W3" s="909"/>
      <c r="X3" s="909"/>
      <c r="Y3" s="909"/>
      <c r="Z3" s="909"/>
      <c r="AA3" s="909"/>
    </row>
    <row r="4" spans="1:27" ht="18.75" x14ac:dyDescent="0.25">
      <c r="A4" s="330">
        <f>'External-Local'!A3</f>
        <v>0</v>
      </c>
      <c r="B4" s="327" t="s">
        <v>146</v>
      </c>
      <c r="C4" s="325"/>
      <c r="D4" s="325"/>
      <c r="E4" s="325"/>
      <c r="F4" s="330">
        <f>'Overnight Event'!A1</f>
        <v>0</v>
      </c>
      <c r="G4" s="327" t="s">
        <v>147</v>
      </c>
      <c r="H4" s="325"/>
      <c r="I4" s="325"/>
      <c r="J4" s="332">
        <f>'Overnight Event'!A12</f>
        <v>0</v>
      </c>
      <c r="K4" s="328" t="s">
        <v>148</v>
      </c>
      <c r="L4" s="326"/>
      <c r="M4" s="326"/>
      <c r="N4" s="326"/>
      <c r="O4" s="333">
        <f>Approval!N54</f>
        <v>0</v>
      </c>
      <c r="P4" s="326" t="s">
        <v>152</v>
      </c>
      <c r="Q4" s="326"/>
      <c r="R4" s="326"/>
      <c r="S4" s="331">
        <f>'Overnight Event'!A19</f>
        <v>0</v>
      </c>
      <c r="T4" s="329" t="s">
        <v>149</v>
      </c>
      <c r="U4" s="48"/>
      <c r="V4" s="48"/>
      <c r="W4" s="48"/>
      <c r="X4" s="48"/>
      <c r="Y4" s="48"/>
      <c r="Z4" s="48"/>
      <c r="AA4" s="48"/>
    </row>
    <row r="5" spans="1:27" x14ac:dyDescent="0.25">
      <c r="A5" s="325"/>
      <c r="B5" s="325"/>
      <c r="C5" s="325"/>
      <c r="D5" s="325"/>
      <c r="E5" s="325"/>
      <c r="F5" s="325"/>
      <c r="G5" s="325"/>
      <c r="H5" s="325"/>
      <c r="I5" s="325"/>
      <c r="J5" s="326"/>
      <c r="K5" s="326"/>
      <c r="L5" s="326"/>
      <c r="M5" s="326"/>
      <c r="N5" s="326"/>
      <c r="O5" s="326"/>
      <c r="P5" s="326"/>
      <c r="Q5" s="326"/>
      <c r="R5" s="326"/>
      <c r="S5" s="48"/>
      <c r="T5" s="48"/>
      <c r="U5" s="48"/>
      <c r="V5" s="48"/>
      <c r="W5" s="48"/>
      <c r="X5" s="48"/>
      <c r="Y5" s="48"/>
      <c r="Z5" s="48"/>
      <c r="AA5" s="48"/>
    </row>
    <row r="6" spans="1:27" x14ac:dyDescent="0.25">
      <c r="A6" s="906" t="s">
        <v>161</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8"/>
    </row>
    <row r="7" spans="1:27" x14ac:dyDescent="0.25">
      <c r="A7" s="885" t="s">
        <v>178</v>
      </c>
      <c r="B7" s="886"/>
      <c r="C7" s="886"/>
      <c r="D7" s="886"/>
      <c r="E7" s="886"/>
      <c r="F7" s="886"/>
      <c r="G7" s="886"/>
      <c r="H7" s="886"/>
      <c r="I7" s="887"/>
      <c r="J7" s="888" t="s">
        <v>179</v>
      </c>
      <c r="K7" s="888"/>
      <c r="L7" s="888"/>
      <c r="M7" s="888"/>
      <c r="N7" s="888"/>
      <c r="O7" s="888"/>
      <c r="P7" s="888"/>
      <c r="Q7" s="888"/>
      <c r="R7" s="888"/>
      <c r="S7" s="889" t="s">
        <v>180</v>
      </c>
      <c r="T7" s="890"/>
      <c r="U7" s="890"/>
      <c r="V7" s="890"/>
      <c r="W7" s="890"/>
      <c r="X7" s="890"/>
      <c r="Y7" s="890"/>
      <c r="Z7" s="890"/>
      <c r="AA7" s="890"/>
    </row>
    <row r="8" spans="1:27" x14ac:dyDescent="0.25">
      <c r="A8" s="341"/>
      <c r="B8" s="341"/>
      <c r="C8" s="341"/>
      <c r="D8" s="341"/>
      <c r="E8" s="341"/>
      <c r="F8" s="341"/>
      <c r="G8" s="341"/>
      <c r="H8" s="341"/>
      <c r="I8" s="341"/>
      <c r="J8" s="386"/>
      <c r="K8" s="344"/>
      <c r="L8" s="344"/>
      <c r="M8" s="344"/>
      <c r="N8" s="344"/>
      <c r="O8" s="344"/>
      <c r="P8" s="344"/>
      <c r="Q8" s="344"/>
      <c r="R8" s="344"/>
      <c r="S8" s="387"/>
      <c r="T8" s="342"/>
      <c r="U8" s="342"/>
      <c r="V8" s="342"/>
      <c r="W8" s="342"/>
      <c r="X8" s="342"/>
      <c r="Y8" s="342"/>
      <c r="Z8" s="342"/>
      <c r="AA8" s="342"/>
    </row>
    <row r="9" spans="1:27" x14ac:dyDescent="0.25">
      <c r="A9" s="341"/>
      <c r="B9" s="341"/>
      <c r="C9" s="341"/>
      <c r="D9" s="341"/>
      <c r="E9" s="341"/>
      <c r="F9" s="341"/>
      <c r="G9" s="341"/>
      <c r="H9" s="341"/>
      <c r="I9" s="341"/>
      <c r="J9" s="386"/>
      <c r="K9" s="344"/>
      <c r="L9" s="344"/>
      <c r="M9" s="344"/>
      <c r="N9" s="344"/>
      <c r="O9" s="344"/>
      <c r="P9" s="344"/>
      <c r="Q9" s="344"/>
      <c r="R9" s="344"/>
      <c r="S9" s="387"/>
      <c r="T9" s="342"/>
      <c r="U9" s="342"/>
      <c r="V9" s="342"/>
      <c r="W9" s="342"/>
      <c r="X9" s="342"/>
      <c r="Y9" s="342"/>
      <c r="Z9" s="342"/>
      <c r="AA9" s="342"/>
    </row>
    <row r="10" spans="1:27" x14ac:dyDescent="0.25">
      <c r="A10" s="341"/>
      <c r="B10" s="341"/>
      <c r="C10" s="341"/>
      <c r="D10" s="341"/>
      <c r="E10" s="341"/>
      <c r="F10" s="341"/>
      <c r="G10" s="341"/>
      <c r="H10" s="341"/>
      <c r="I10" s="341"/>
      <c r="J10" s="386"/>
      <c r="K10" s="344"/>
      <c r="L10" s="344"/>
      <c r="M10" s="344"/>
      <c r="N10" s="344"/>
      <c r="O10" s="344"/>
      <c r="P10" s="344"/>
      <c r="Q10" s="344"/>
      <c r="R10" s="344"/>
      <c r="S10" s="387"/>
      <c r="T10" s="342"/>
      <c r="U10" s="342"/>
      <c r="V10" s="342"/>
      <c r="W10" s="342"/>
      <c r="X10" s="342"/>
      <c r="Y10" s="342"/>
      <c r="Z10" s="342"/>
      <c r="AA10" s="342"/>
    </row>
    <row r="11" spans="1:27" x14ac:dyDescent="0.25">
      <c r="A11" s="341"/>
      <c r="B11" s="341"/>
      <c r="C11" s="341"/>
      <c r="D11" s="341"/>
      <c r="E11" s="341"/>
      <c r="F11" s="341"/>
      <c r="G11" s="341"/>
      <c r="H11" s="341"/>
      <c r="I11" s="341"/>
      <c r="J11" s="386"/>
      <c r="K11" s="344"/>
      <c r="L11" s="344"/>
      <c r="M11" s="344"/>
      <c r="N11" s="344"/>
      <c r="O11" s="344"/>
      <c r="P11" s="344"/>
      <c r="Q11" s="344"/>
      <c r="R11" s="344"/>
      <c r="S11" s="387"/>
      <c r="T11" s="342"/>
      <c r="U11" s="342"/>
      <c r="V11" s="342"/>
      <c r="W11" s="342"/>
      <c r="X11" s="342"/>
      <c r="Y11" s="342"/>
      <c r="Z11" s="342"/>
      <c r="AA11" s="342"/>
    </row>
    <row r="12" spans="1:27" x14ac:dyDescent="0.25">
      <c r="A12" s="341"/>
      <c r="B12" s="341"/>
      <c r="C12" s="341"/>
      <c r="D12" s="341"/>
      <c r="E12" s="341"/>
      <c r="F12" s="341"/>
      <c r="G12" s="341"/>
      <c r="H12" s="341"/>
      <c r="I12" s="341"/>
      <c r="J12" s="386"/>
      <c r="K12" s="344"/>
      <c r="L12" s="344"/>
      <c r="M12" s="344"/>
      <c r="N12" s="344"/>
      <c r="O12" s="344"/>
      <c r="P12" s="344"/>
      <c r="Q12" s="344"/>
      <c r="R12" s="344"/>
      <c r="S12" s="387"/>
      <c r="T12" s="342"/>
      <c r="U12" s="342"/>
      <c r="V12" s="342"/>
      <c r="W12" s="342"/>
      <c r="X12" s="342"/>
      <c r="Y12" s="342"/>
      <c r="Z12" s="342"/>
      <c r="AA12" s="342"/>
    </row>
    <row r="13" spans="1:27" x14ac:dyDescent="0.25">
      <c r="A13" s="341"/>
      <c r="B13" s="341"/>
      <c r="C13" s="341"/>
      <c r="D13" s="341"/>
      <c r="E13" s="341"/>
      <c r="F13" s="341"/>
      <c r="G13" s="341"/>
      <c r="H13" s="341"/>
      <c r="I13" s="341"/>
      <c r="J13" s="386"/>
      <c r="K13" s="344"/>
      <c r="L13" s="344"/>
      <c r="M13" s="344"/>
      <c r="N13" s="344"/>
      <c r="O13" s="344"/>
      <c r="P13" s="344"/>
      <c r="Q13" s="344"/>
      <c r="R13" s="344"/>
      <c r="S13" s="387"/>
      <c r="T13" s="342"/>
      <c r="U13" s="342"/>
      <c r="V13" s="342"/>
      <c r="W13" s="342"/>
      <c r="X13" s="342"/>
      <c r="Y13" s="342"/>
      <c r="Z13" s="342"/>
      <c r="AA13" s="342"/>
    </row>
    <row r="14" spans="1:27" x14ac:dyDescent="0.25">
      <c r="A14" s="341"/>
      <c r="B14" s="341"/>
      <c r="C14" s="341"/>
      <c r="D14" s="341"/>
      <c r="E14" s="341"/>
      <c r="F14" s="341"/>
      <c r="G14" s="341"/>
      <c r="H14" s="341"/>
      <c r="I14" s="341"/>
      <c r="J14" s="386"/>
      <c r="K14" s="344"/>
      <c r="L14" s="344"/>
      <c r="M14" s="344"/>
      <c r="N14" s="344"/>
      <c r="O14" s="344"/>
      <c r="P14" s="344"/>
      <c r="Q14" s="344"/>
      <c r="R14" s="344"/>
      <c r="S14" s="387"/>
      <c r="T14" s="342"/>
      <c r="U14" s="342"/>
      <c r="V14" s="342"/>
      <c r="W14" s="342"/>
      <c r="X14" s="342"/>
      <c r="Y14" s="342"/>
      <c r="Z14" s="342"/>
      <c r="AA14" s="342"/>
    </row>
    <row r="15" spans="1:27" x14ac:dyDescent="0.25">
      <c r="A15" s="341"/>
      <c r="B15" s="341"/>
      <c r="C15" s="341"/>
      <c r="D15" s="341"/>
      <c r="E15" s="341"/>
      <c r="F15" s="341"/>
      <c r="G15" s="341"/>
      <c r="H15" s="341"/>
      <c r="I15" s="341"/>
      <c r="J15" s="386"/>
      <c r="K15" s="344"/>
      <c r="L15" s="344"/>
      <c r="M15" s="344"/>
      <c r="N15" s="344"/>
      <c r="O15" s="344"/>
      <c r="P15" s="344"/>
      <c r="Q15" s="344"/>
      <c r="R15" s="344"/>
      <c r="S15" s="387"/>
      <c r="T15" s="342"/>
      <c r="U15" s="342"/>
      <c r="V15" s="342"/>
      <c r="W15" s="342"/>
      <c r="X15" s="342"/>
      <c r="Y15" s="342"/>
      <c r="Z15" s="342"/>
      <c r="AA15" s="342"/>
    </row>
    <row r="16" spans="1:27" x14ac:dyDescent="0.25">
      <c r="A16" s="341"/>
      <c r="B16" s="341"/>
      <c r="C16" s="341"/>
      <c r="D16" s="341"/>
      <c r="E16" s="341"/>
      <c r="F16" s="341"/>
      <c r="G16" s="341"/>
      <c r="H16" s="341"/>
      <c r="I16" s="341"/>
      <c r="J16" s="386"/>
      <c r="K16" s="344"/>
      <c r="L16" s="344"/>
      <c r="M16" s="344"/>
      <c r="N16" s="344"/>
      <c r="O16" s="344"/>
      <c r="P16" s="344"/>
      <c r="Q16" s="344"/>
      <c r="R16" s="344"/>
      <c r="S16" s="387"/>
      <c r="T16" s="342"/>
      <c r="U16" s="342"/>
      <c r="V16" s="342"/>
      <c r="W16" s="342"/>
      <c r="X16" s="342"/>
      <c r="Y16" s="342"/>
      <c r="Z16" s="342"/>
      <c r="AA16" s="342"/>
    </row>
    <row r="17" spans="1:27" x14ac:dyDescent="0.25">
      <c r="A17" s="341"/>
      <c r="B17" s="341"/>
      <c r="C17" s="341"/>
      <c r="D17" s="341"/>
      <c r="E17" s="341"/>
      <c r="F17" s="341"/>
      <c r="G17" s="341"/>
      <c r="H17" s="341"/>
      <c r="I17" s="341"/>
      <c r="J17" s="386"/>
      <c r="K17" s="344"/>
      <c r="L17" s="344"/>
      <c r="M17" s="344"/>
      <c r="N17" s="344"/>
      <c r="O17" s="344"/>
      <c r="P17" s="344"/>
      <c r="Q17" s="344"/>
      <c r="R17" s="344"/>
      <c r="S17" s="387"/>
      <c r="T17" s="342"/>
      <c r="U17" s="342"/>
      <c r="V17" s="342"/>
      <c r="W17" s="342"/>
      <c r="X17" s="342"/>
      <c r="Y17" s="342"/>
      <c r="Z17" s="342"/>
      <c r="AA17" s="342"/>
    </row>
    <row r="18" spans="1:27" x14ac:dyDescent="0.25">
      <c r="A18" s="341"/>
      <c r="B18" s="341"/>
      <c r="C18" s="341"/>
      <c r="D18" s="341"/>
      <c r="E18" s="341"/>
      <c r="F18" s="341"/>
      <c r="G18" s="341"/>
      <c r="H18" s="341"/>
      <c r="I18" s="341"/>
      <c r="J18" s="386"/>
      <c r="K18" s="344"/>
      <c r="L18" s="344"/>
      <c r="M18" s="344"/>
      <c r="N18" s="344"/>
      <c r="O18" s="344"/>
      <c r="P18" s="344"/>
      <c r="Q18" s="344"/>
      <c r="R18" s="344"/>
      <c r="S18" s="387"/>
      <c r="T18" s="342"/>
      <c r="U18" s="342"/>
      <c r="V18" s="342"/>
      <c r="W18" s="342"/>
      <c r="X18" s="342"/>
      <c r="Y18" s="342"/>
      <c r="Z18" s="342"/>
      <c r="AA18" s="342"/>
    </row>
    <row r="19" spans="1:27" x14ac:dyDescent="0.25">
      <c r="A19" s="341"/>
      <c r="B19" s="341"/>
      <c r="C19" s="341"/>
      <c r="D19" s="341"/>
      <c r="E19" s="341"/>
      <c r="F19" s="341"/>
      <c r="G19" s="341"/>
      <c r="H19" s="341"/>
      <c r="I19" s="341"/>
      <c r="J19" s="386"/>
      <c r="K19" s="344"/>
      <c r="L19" s="344"/>
      <c r="M19" s="344"/>
      <c r="N19" s="344"/>
      <c r="O19" s="344"/>
      <c r="P19" s="344"/>
      <c r="Q19" s="344"/>
      <c r="R19" s="344"/>
      <c r="S19" s="387"/>
      <c r="T19" s="342"/>
      <c r="U19" s="342"/>
      <c r="V19" s="342"/>
      <c r="W19" s="342"/>
      <c r="X19" s="342"/>
      <c r="Y19" s="342"/>
      <c r="Z19" s="342"/>
      <c r="AA19" s="342"/>
    </row>
    <row r="20" spans="1:27" x14ac:dyDescent="0.25">
      <c r="A20" s="341"/>
      <c r="B20" s="341"/>
      <c r="C20" s="341"/>
      <c r="D20" s="341"/>
      <c r="E20" s="341"/>
      <c r="F20" s="341"/>
      <c r="G20" s="341"/>
      <c r="H20" s="341"/>
      <c r="I20" s="341"/>
      <c r="J20" s="386"/>
      <c r="K20" s="344"/>
      <c r="L20" s="344"/>
      <c r="M20" s="344"/>
      <c r="N20" s="344"/>
      <c r="O20" s="344"/>
      <c r="P20" s="344"/>
      <c r="Q20" s="344"/>
      <c r="R20" s="344"/>
      <c r="S20" s="387"/>
      <c r="T20" s="342"/>
      <c r="U20" s="342"/>
      <c r="V20" s="342"/>
      <c r="W20" s="342"/>
      <c r="X20" s="342"/>
      <c r="Y20" s="342"/>
      <c r="Z20" s="342"/>
      <c r="AA20" s="342"/>
    </row>
    <row r="21" spans="1:27" x14ac:dyDescent="0.25">
      <c r="A21" s="341"/>
      <c r="B21" s="341"/>
      <c r="C21" s="341"/>
      <c r="D21" s="341"/>
      <c r="E21" s="341"/>
      <c r="F21" s="341"/>
      <c r="G21" s="341"/>
      <c r="H21" s="341"/>
      <c r="I21" s="341"/>
      <c r="J21" s="386"/>
      <c r="K21" s="344"/>
      <c r="L21" s="344"/>
      <c r="M21" s="344"/>
      <c r="N21" s="344"/>
      <c r="O21" s="344"/>
      <c r="P21" s="344"/>
      <c r="Q21" s="344"/>
      <c r="R21" s="344"/>
      <c r="S21" s="387"/>
      <c r="T21" s="342"/>
      <c r="U21" s="342"/>
      <c r="V21" s="342"/>
      <c r="W21" s="342"/>
      <c r="X21" s="342"/>
      <c r="Y21" s="342"/>
      <c r="Z21" s="342"/>
      <c r="AA21" s="342"/>
    </row>
    <row r="22" spans="1:27" x14ac:dyDescent="0.25">
      <c r="A22" s="341"/>
      <c r="B22" s="341"/>
      <c r="C22" s="341"/>
      <c r="D22" s="341"/>
      <c r="E22" s="341"/>
      <c r="F22" s="341"/>
      <c r="G22" s="341"/>
      <c r="H22" s="341"/>
      <c r="I22" s="341"/>
      <c r="J22" s="386"/>
      <c r="K22" s="344"/>
      <c r="L22" s="344"/>
      <c r="M22" s="344"/>
      <c r="N22" s="344"/>
      <c r="O22" s="344"/>
      <c r="P22" s="344"/>
      <c r="Q22" s="344"/>
      <c r="R22" s="344"/>
      <c r="S22" s="387"/>
      <c r="T22" s="342"/>
      <c r="U22" s="342"/>
      <c r="V22" s="342"/>
      <c r="W22" s="342"/>
      <c r="X22" s="342"/>
      <c r="Y22" s="342"/>
      <c r="Z22" s="342"/>
      <c r="AA22" s="342"/>
    </row>
    <row r="23" spans="1:27" x14ac:dyDescent="0.25">
      <c r="A23" s="341"/>
      <c r="B23" s="341"/>
      <c r="C23" s="341"/>
      <c r="D23" s="341"/>
      <c r="E23" s="341"/>
      <c r="F23" s="341"/>
      <c r="G23" s="341"/>
      <c r="H23" s="341"/>
      <c r="I23" s="341"/>
      <c r="J23" s="386"/>
      <c r="K23" s="344"/>
      <c r="L23" s="344"/>
      <c r="M23" s="344"/>
      <c r="N23" s="344"/>
      <c r="O23" s="344"/>
      <c r="P23" s="344"/>
      <c r="Q23" s="344"/>
      <c r="R23" s="344"/>
      <c r="S23" s="387"/>
      <c r="T23" s="342"/>
      <c r="U23" s="342"/>
      <c r="V23" s="342"/>
      <c r="W23" s="342"/>
      <c r="X23" s="342"/>
      <c r="Y23" s="342"/>
      <c r="Z23" s="342"/>
      <c r="AA23" s="342"/>
    </row>
    <row r="24" spans="1:27" x14ac:dyDescent="0.25">
      <c r="A24" s="341"/>
      <c r="B24" s="341"/>
      <c r="C24" s="341"/>
      <c r="D24" s="341"/>
      <c r="E24" s="341"/>
      <c r="F24" s="341"/>
      <c r="G24" s="341"/>
      <c r="H24" s="341"/>
      <c r="I24" s="341"/>
      <c r="J24" s="386"/>
      <c r="K24" s="344"/>
      <c r="L24" s="344"/>
      <c r="M24" s="344"/>
      <c r="N24" s="344"/>
      <c r="O24" s="344"/>
      <c r="P24" s="344"/>
      <c r="Q24" s="344"/>
      <c r="R24" s="344"/>
      <c r="S24" s="387"/>
      <c r="T24" s="342"/>
      <c r="U24" s="342"/>
      <c r="V24" s="342"/>
      <c r="W24" s="342"/>
      <c r="X24" s="342"/>
      <c r="Y24" s="342"/>
      <c r="Z24" s="342"/>
      <c r="AA24" s="342"/>
    </row>
    <row r="25" spans="1:27" x14ac:dyDescent="0.25">
      <c r="A25" s="341"/>
      <c r="B25" s="341"/>
      <c r="C25" s="341"/>
      <c r="D25" s="341"/>
      <c r="E25" s="341"/>
      <c r="F25" s="341"/>
      <c r="G25" s="341"/>
      <c r="H25" s="341"/>
      <c r="I25" s="341"/>
      <c r="J25" s="386"/>
      <c r="K25" s="344"/>
      <c r="L25" s="344"/>
      <c r="M25" s="344"/>
      <c r="N25" s="344"/>
      <c r="O25" s="344"/>
      <c r="P25" s="344"/>
      <c r="Q25" s="344"/>
      <c r="R25" s="344"/>
      <c r="S25" s="387"/>
      <c r="T25" s="342"/>
      <c r="U25" s="342"/>
      <c r="V25" s="342"/>
      <c r="W25" s="342"/>
      <c r="X25" s="342"/>
      <c r="Y25" s="342"/>
      <c r="Z25" s="342"/>
      <c r="AA25" s="342"/>
    </row>
    <row r="26" spans="1:27" x14ac:dyDescent="0.25">
      <c r="A26" s="341"/>
      <c r="B26" s="341"/>
      <c r="C26" s="341"/>
      <c r="D26" s="341"/>
      <c r="E26" s="341"/>
      <c r="F26" s="341"/>
      <c r="G26" s="341"/>
      <c r="H26" s="341"/>
      <c r="I26" s="341"/>
      <c r="J26" s="386"/>
      <c r="K26" s="344"/>
      <c r="L26" s="344"/>
      <c r="M26" s="344"/>
      <c r="N26" s="344"/>
      <c r="O26" s="344"/>
      <c r="P26" s="344"/>
      <c r="Q26" s="344"/>
      <c r="R26" s="344"/>
      <c r="S26" s="387"/>
      <c r="T26" s="342"/>
      <c r="U26" s="342"/>
      <c r="V26" s="342"/>
      <c r="W26" s="342"/>
      <c r="X26" s="342"/>
      <c r="Y26" s="342"/>
      <c r="Z26" s="342"/>
      <c r="AA26" s="342"/>
    </row>
    <row r="27" spans="1:27" x14ac:dyDescent="0.25">
      <c r="A27" s="341"/>
      <c r="B27" s="341"/>
      <c r="C27" s="341"/>
      <c r="D27" s="341"/>
      <c r="E27" s="341"/>
      <c r="F27" s="341"/>
      <c r="G27" s="341"/>
      <c r="H27" s="341"/>
      <c r="I27" s="341"/>
      <c r="J27" s="386"/>
      <c r="K27" s="344"/>
      <c r="L27" s="344"/>
      <c r="M27" s="344"/>
      <c r="N27" s="344"/>
      <c r="O27" s="344"/>
      <c r="P27" s="344"/>
      <c r="Q27" s="344"/>
      <c r="R27" s="344"/>
      <c r="S27" s="387"/>
      <c r="T27" s="342"/>
      <c r="U27" s="342"/>
      <c r="V27" s="342"/>
      <c r="W27" s="342"/>
      <c r="X27" s="342"/>
      <c r="Y27" s="342"/>
      <c r="Z27" s="342"/>
      <c r="AA27" s="342"/>
    </row>
    <row r="28" spans="1:27" x14ac:dyDescent="0.25">
      <c r="A28" s="341"/>
      <c r="B28" s="341"/>
      <c r="C28" s="341"/>
      <c r="D28" s="341"/>
      <c r="E28" s="341"/>
      <c r="F28" s="341"/>
      <c r="G28" s="341"/>
      <c r="H28" s="341"/>
      <c r="I28" s="341"/>
      <c r="J28" s="386"/>
      <c r="K28" s="344"/>
      <c r="L28" s="344"/>
      <c r="M28" s="344"/>
      <c r="N28" s="344"/>
      <c r="O28" s="344"/>
      <c r="P28" s="344"/>
      <c r="Q28" s="344"/>
      <c r="R28" s="344"/>
      <c r="S28" s="387"/>
      <c r="T28" s="342"/>
      <c r="U28" s="342"/>
      <c r="V28" s="342"/>
      <c r="W28" s="342"/>
      <c r="X28" s="342"/>
      <c r="Y28" s="342"/>
      <c r="Z28" s="342"/>
      <c r="AA28" s="342"/>
    </row>
    <row r="29" spans="1:27" x14ac:dyDescent="0.25">
      <c r="A29" s="341"/>
      <c r="B29" s="341"/>
      <c r="C29" s="341"/>
      <c r="D29" s="341"/>
      <c r="E29" s="341"/>
      <c r="F29" s="341"/>
      <c r="G29" s="341"/>
      <c r="H29" s="341"/>
      <c r="I29" s="341"/>
      <c r="J29" s="386"/>
      <c r="K29" s="344"/>
      <c r="L29" s="344"/>
      <c r="M29" s="344"/>
      <c r="N29" s="344"/>
      <c r="O29" s="344"/>
      <c r="P29" s="344"/>
      <c r="Q29" s="344"/>
      <c r="R29" s="344"/>
      <c r="S29" s="387"/>
      <c r="T29" s="342"/>
      <c r="U29" s="342"/>
      <c r="V29" s="342"/>
      <c r="W29" s="342"/>
      <c r="X29" s="342"/>
      <c r="Y29" s="342"/>
      <c r="Z29" s="342"/>
      <c r="AA29" s="342"/>
    </row>
    <row r="30" spans="1:27" x14ac:dyDescent="0.25">
      <c r="A30" s="341"/>
      <c r="B30" s="341"/>
      <c r="C30" s="341"/>
      <c r="D30" s="341"/>
      <c r="E30" s="341"/>
      <c r="F30" s="341"/>
      <c r="G30" s="341"/>
      <c r="H30" s="341"/>
      <c r="I30" s="341"/>
      <c r="J30" s="386"/>
      <c r="K30" s="344"/>
      <c r="L30" s="344"/>
      <c r="M30" s="344"/>
      <c r="N30" s="344"/>
      <c r="O30" s="344"/>
      <c r="P30" s="344"/>
      <c r="Q30" s="344"/>
      <c r="R30" s="344"/>
      <c r="S30" s="387"/>
      <c r="T30" s="342"/>
      <c r="U30" s="342"/>
      <c r="V30" s="342"/>
      <c r="W30" s="342"/>
      <c r="X30" s="342"/>
      <c r="Y30" s="342"/>
      <c r="Z30" s="342"/>
      <c r="AA30" s="342"/>
    </row>
    <row r="31" spans="1:27" x14ac:dyDescent="0.25">
      <c r="A31" s="341"/>
      <c r="B31" s="341"/>
      <c r="C31" s="341"/>
      <c r="D31" s="341"/>
      <c r="E31" s="341"/>
      <c r="F31" s="341"/>
      <c r="G31" s="341"/>
      <c r="H31" s="341"/>
      <c r="I31" s="341"/>
      <c r="J31" s="386"/>
      <c r="K31" s="344"/>
      <c r="L31" s="344"/>
      <c r="M31" s="344"/>
      <c r="N31" s="344"/>
      <c r="O31" s="344"/>
      <c r="P31" s="344"/>
      <c r="Q31" s="344"/>
      <c r="R31" s="344"/>
      <c r="S31" s="387"/>
      <c r="T31" s="342"/>
      <c r="U31" s="342"/>
      <c r="V31" s="342"/>
      <c r="W31" s="342"/>
      <c r="X31" s="342"/>
      <c r="Y31" s="342"/>
      <c r="Z31" s="342"/>
      <c r="AA31" s="342"/>
    </row>
    <row r="32" spans="1:27" x14ac:dyDescent="0.25">
      <c r="A32" s="341"/>
      <c r="B32" s="341"/>
      <c r="C32" s="341"/>
      <c r="D32" s="341"/>
      <c r="E32" s="341"/>
      <c r="F32" s="341"/>
      <c r="G32" s="341"/>
      <c r="H32" s="341"/>
      <c r="I32" s="341"/>
      <c r="J32" s="386"/>
      <c r="K32" s="344"/>
      <c r="L32" s="344"/>
      <c r="M32" s="344"/>
      <c r="N32" s="344"/>
      <c r="O32" s="344"/>
      <c r="P32" s="344"/>
      <c r="Q32" s="344"/>
      <c r="R32" s="344"/>
      <c r="S32" s="387"/>
      <c r="T32" s="342"/>
      <c r="U32" s="342"/>
      <c r="V32" s="342"/>
      <c r="W32" s="342"/>
      <c r="X32" s="342"/>
      <c r="Y32" s="342"/>
      <c r="Z32" s="342"/>
      <c r="AA32" s="342"/>
    </row>
    <row r="33" spans="1:27" x14ac:dyDescent="0.25">
      <c r="A33" s="341"/>
      <c r="B33" s="341"/>
      <c r="C33" s="341"/>
      <c r="D33" s="341"/>
      <c r="E33" s="341"/>
      <c r="F33" s="341"/>
      <c r="G33" s="341"/>
      <c r="H33" s="341"/>
      <c r="I33" s="341"/>
      <c r="J33" s="386"/>
      <c r="K33" s="344"/>
      <c r="L33" s="344"/>
      <c r="M33" s="344"/>
      <c r="N33" s="344"/>
      <c r="O33" s="344"/>
      <c r="P33" s="344"/>
      <c r="Q33" s="344"/>
      <c r="R33" s="344"/>
      <c r="S33" s="387"/>
      <c r="T33" s="342"/>
      <c r="U33" s="342"/>
      <c r="V33" s="342"/>
      <c r="W33" s="342"/>
      <c r="X33" s="342"/>
      <c r="Y33" s="342"/>
      <c r="Z33" s="342"/>
      <c r="AA33" s="342"/>
    </row>
    <row r="34" spans="1:27" x14ac:dyDescent="0.25">
      <c r="A34" s="345"/>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row>
    <row r="35" spans="1:27" x14ac:dyDescent="0.25">
      <c r="A35" s="345"/>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row>
    <row r="36" spans="1:27" x14ac:dyDescent="0.25">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row>
    <row r="37" spans="1:27" x14ac:dyDescent="0.25">
      <c r="A37" s="345"/>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row>
    <row r="38" spans="1:27" x14ac:dyDescent="0.25">
      <c r="A38" s="345"/>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row>
    <row r="39" spans="1:27" x14ac:dyDescent="0.25">
      <c r="A39" s="345"/>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row>
    <row r="40" spans="1:27" x14ac:dyDescent="0.25">
      <c r="A40" s="345"/>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row>
    <row r="41" spans="1:27" x14ac:dyDescent="0.25">
      <c r="A41" s="345"/>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row>
    <row r="42" spans="1:27" x14ac:dyDescent="0.25">
      <c r="A42" s="345"/>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row>
    <row r="43" spans="1:27" x14ac:dyDescent="0.25">
      <c r="A43" s="345"/>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row>
    <row r="44" spans="1:27" x14ac:dyDescent="0.25">
      <c r="A44" s="345"/>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row>
    <row r="45" spans="1:27" x14ac:dyDescent="0.25">
      <c r="A45" s="345"/>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row>
    <row r="46" spans="1:27" x14ac:dyDescent="0.2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row>
    <row r="47" spans="1:27" x14ac:dyDescent="0.25">
      <c r="A47" s="345"/>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row>
    <row r="48" spans="1:27" x14ac:dyDescent="0.25">
      <c r="A48" s="345"/>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row>
    <row r="49" spans="1:27" x14ac:dyDescent="0.25">
      <c r="A49" s="345"/>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row>
    <row r="50" spans="1:27" x14ac:dyDescent="0.25">
      <c r="A50" s="345"/>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row>
    <row r="51" spans="1:27" x14ac:dyDescent="0.25">
      <c r="A51" s="345"/>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row>
    <row r="52" spans="1:27" x14ac:dyDescent="0.25">
      <c r="A52" s="345"/>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row>
    <row r="53" spans="1:27" x14ac:dyDescent="0.25">
      <c r="A53" s="345"/>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row>
    <row r="54" spans="1:27" x14ac:dyDescent="0.25">
      <c r="A54" s="345"/>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row>
    <row r="55" spans="1:27" x14ac:dyDescent="0.25">
      <c r="A55" s="345"/>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row>
    <row r="56" spans="1:27" x14ac:dyDescent="0.25">
      <c r="A56" s="345"/>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row>
    <row r="57" spans="1:27" x14ac:dyDescent="0.25">
      <c r="A57" s="345"/>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row>
    <row r="58" spans="1:27" x14ac:dyDescent="0.25">
      <c r="A58" s="345"/>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row>
  </sheetData>
  <sheetProtection algorithmName="SHA-512" hashValue="v7Qb/tCxWiy+8IPbWPkgrbQx56Sf2pTMQOCs6WbUyma4iOh1vGm09O2fcQqdW79Pv2cbeZ6YITm4bnW2+rb0wg==" saltValue="aF8fjICmCueWHM+YxrtZnA==" spinCount="100000" sheet="1" formatCells="0" formatColumns="0" formatRows="0" insertColumns="0" insertRows="0" insertHyperlinks="0" sort="0"/>
  <mergeCells count="9">
    <mergeCell ref="A3:I3"/>
    <mergeCell ref="A1:AA1"/>
    <mergeCell ref="A2:AA2"/>
    <mergeCell ref="A6:AA6"/>
    <mergeCell ref="A7:I7"/>
    <mergeCell ref="J7:R7"/>
    <mergeCell ref="S7:AA7"/>
    <mergeCell ref="S3:AA3"/>
    <mergeCell ref="J3:R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Request Process</vt:lpstr>
      <vt:lpstr>NCHC Event </vt:lpstr>
      <vt:lpstr>External-Local</vt:lpstr>
      <vt:lpstr>Overnight Event</vt:lpstr>
      <vt:lpstr>Approval</vt:lpstr>
      <vt:lpstr>Supp Docs-Agenda</vt:lpstr>
      <vt:lpstr>Supp Doc-Confirmation</vt:lpstr>
      <vt:lpstr>Supp Doc-Pay</vt:lpstr>
      <vt:lpstr>Approval!Print_Area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Hoyt</dc:creator>
  <cp:lastModifiedBy>Karen Hoyt</cp:lastModifiedBy>
  <cp:lastPrinted>2020-01-16T19:54:49Z</cp:lastPrinted>
  <dcterms:created xsi:type="dcterms:W3CDTF">2019-07-16T16:36:29Z</dcterms:created>
  <dcterms:modified xsi:type="dcterms:W3CDTF">2020-02-12T13:32:23Z</dcterms:modified>
</cp:coreProperties>
</file>